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宮川集\docs\201601004\"/>
    </mc:Choice>
  </mc:AlternateContent>
  <bookViews>
    <workbookView xWindow="0" yWindow="0" windowWidth="19560" windowHeight="8355"/>
  </bookViews>
  <sheets>
    <sheet name="作成元データ" sheetId="1" r:id="rId1"/>
    <sheet name="手数料が高いと増えにくい！！その３" sheetId="2" r:id="rId2"/>
    <sheet name="増え方の差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24" i="1" l="1"/>
  <c r="I1223" i="1"/>
  <c r="J1224" i="1" s="1"/>
  <c r="I976" i="1"/>
  <c r="I975" i="1"/>
  <c r="E965" i="1"/>
  <c r="E949" i="1"/>
  <c r="E933" i="1"/>
  <c r="E917" i="1"/>
  <c r="E901" i="1"/>
  <c r="E885" i="1"/>
  <c r="E869" i="1"/>
  <c r="E853" i="1"/>
  <c r="E844" i="1"/>
  <c r="E836" i="1"/>
  <c r="B59" i="1"/>
  <c r="E59" i="1" s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G4" i="1"/>
  <c r="E4" i="1"/>
  <c r="C4" i="1"/>
  <c r="F4" i="1" s="1"/>
  <c r="G3" i="1"/>
  <c r="E3" i="1"/>
  <c r="E973" i="1" s="1"/>
  <c r="C5" i="1" l="1"/>
  <c r="E830" i="1"/>
  <c r="E838" i="1"/>
  <c r="E846" i="1"/>
  <c r="E857" i="1"/>
  <c r="E873" i="1"/>
  <c r="E889" i="1"/>
  <c r="E905" i="1"/>
  <c r="E921" i="1"/>
  <c r="E937" i="1"/>
  <c r="E953" i="1"/>
  <c r="E969" i="1"/>
  <c r="E832" i="1"/>
  <c r="E840" i="1"/>
  <c r="E848" i="1"/>
  <c r="E861" i="1"/>
  <c r="E877" i="1"/>
  <c r="E893" i="1"/>
  <c r="E909" i="1"/>
  <c r="E925" i="1"/>
  <c r="E941" i="1"/>
  <c r="E95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7" i="1"/>
  <c r="E1885" i="1"/>
  <c r="E1883" i="1"/>
  <c r="E1881" i="1"/>
  <c r="E1879" i="1"/>
  <c r="E1877" i="1"/>
  <c r="E1875" i="1"/>
  <c r="E1873" i="1"/>
  <c r="E1871" i="1"/>
  <c r="E1869" i="1"/>
  <c r="E1867" i="1"/>
  <c r="E1864" i="1"/>
  <c r="E1865" i="1"/>
  <c r="E1888" i="1"/>
  <c r="E1886" i="1"/>
  <c r="E1884" i="1"/>
  <c r="E1882" i="1"/>
  <c r="E1880" i="1"/>
  <c r="E1878" i="1"/>
  <c r="E1876" i="1"/>
  <c r="E1874" i="1"/>
  <c r="E1872" i="1"/>
  <c r="E1870" i="1"/>
  <c r="E1868" i="1"/>
  <c r="E1866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4" i="1"/>
  <c r="E1800" i="1"/>
  <c r="E1796" i="1"/>
  <c r="E1792" i="1"/>
  <c r="E1788" i="1"/>
  <c r="E1784" i="1"/>
  <c r="E1780" i="1"/>
  <c r="E1776" i="1"/>
  <c r="E1772" i="1"/>
  <c r="E1768" i="1"/>
  <c r="E1764" i="1"/>
  <c r="E1760" i="1"/>
  <c r="E1756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803" i="1"/>
  <c r="E1799" i="1"/>
  <c r="E1795" i="1"/>
  <c r="E1791" i="1"/>
  <c r="E1787" i="1"/>
  <c r="E1783" i="1"/>
  <c r="E1779" i="1"/>
  <c r="E1775" i="1"/>
  <c r="E1771" i="1"/>
  <c r="E1767" i="1"/>
  <c r="E1763" i="1"/>
  <c r="E1759" i="1"/>
  <c r="E1755" i="1"/>
  <c r="E1753" i="1"/>
  <c r="E1863" i="1"/>
  <c r="E1802" i="1"/>
  <c r="E1798" i="1"/>
  <c r="E1794" i="1"/>
  <c r="E1790" i="1"/>
  <c r="E1786" i="1"/>
  <c r="E1782" i="1"/>
  <c r="E1778" i="1"/>
  <c r="E1774" i="1"/>
  <c r="E1770" i="1"/>
  <c r="E1766" i="1"/>
  <c r="E1762" i="1"/>
  <c r="E1758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801" i="1"/>
  <c r="E1785" i="1"/>
  <c r="E1769" i="1"/>
  <c r="E1754" i="1"/>
  <c r="E1713" i="1"/>
  <c r="E1650" i="1"/>
  <c r="E1646" i="1"/>
  <c r="E1642" i="1"/>
  <c r="E1638" i="1"/>
  <c r="E1634" i="1"/>
  <c r="E1630" i="1"/>
  <c r="E1626" i="1"/>
  <c r="E1622" i="1"/>
  <c r="E1618" i="1"/>
  <c r="E1614" i="1"/>
  <c r="E1610" i="1"/>
  <c r="E1606" i="1"/>
  <c r="E1797" i="1"/>
  <c r="E1781" i="1"/>
  <c r="E1765" i="1"/>
  <c r="E1752" i="1"/>
  <c r="E1712" i="1"/>
  <c r="E1647" i="1"/>
  <c r="E1643" i="1"/>
  <c r="E1639" i="1"/>
  <c r="E1635" i="1"/>
  <c r="E1631" i="1"/>
  <c r="E1627" i="1"/>
  <c r="E1623" i="1"/>
  <c r="E1619" i="1"/>
  <c r="E1615" i="1"/>
  <c r="E1611" i="1"/>
  <c r="E1607" i="1"/>
  <c r="E1793" i="1"/>
  <c r="E1777" i="1"/>
  <c r="E1761" i="1"/>
  <c r="E1711" i="1"/>
  <c r="E1648" i="1"/>
  <c r="E1644" i="1"/>
  <c r="E1640" i="1"/>
  <c r="E1636" i="1"/>
  <c r="E1632" i="1"/>
  <c r="E1628" i="1"/>
  <c r="E1624" i="1"/>
  <c r="E1620" i="1"/>
  <c r="E1616" i="1"/>
  <c r="E1612" i="1"/>
  <c r="E1608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757" i="1"/>
  <c r="E1637" i="1"/>
  <c r="E1621" i="1"/>
  <c r="E1605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805" i="1"/>
  <c r="E1641" i="1"/>
  <c r="E1625" i="1"/>
  <c r="E1609" i="1"/>
  <c r="E150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789" i="1"/>
  <c r="E1714" i="1"/>
  <c r="E1645" i="1"/>
  <c r="E1629" i="1"/>
  <c r="E1613" i="1"/>
  <c r="E1773" i="1"/>
  <c r="E1617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4" i="1"/>
  <c r="E1633" i="1"/>
  <c r="E1226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225" i="1"/>
  <c r="E1099" i="1"/>
  <c r="E1097" i="1"/>
  <c r="E1095" i="1"/>
  <c r="E1093" i="1"/>
  <c r="E1091" i="1"/>
  <c r="E1089" i="1"/>
  <c r="E1087" i="1"/>
  <c r="E1085" i="1"/>
  <c r="E1083" i="1"/>
  <c r="E1080" i="1"/>
  <c r="E977" i="1"/>
  <c r="E1649" i="1"/>
  <c r="E1081" i="1"/>
  <c r="E1098" i="1"/>
  <c r="E1096" i="1"/>
  <c r="E1094" i="1"/>
  <c r="E1092" i="1"/>
  <c r="E1090" i="1"/>
  <c r="E1088" i="1"/>
  <c r="E1086" i="1"/>
  <c r="E1084" i="1"/>
  <c r="E1082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6" i="1"/>
  <c r="E978" i="1"/>
  <c r="E972" i="1"/>
  <c r="E968" i="1"/>
  <c r="E964" i="1"/>
  <c r="E960" i="1"/>
  <c r="E956" i="1"/>
  <c r="E952" i="1"/>
  <c r="E948" i="1"/>
  <c r="E944" i="1"/>
  <c r="E940" i="1"/>
  <c r="E936" i="1"/>
  <c r="E932" i="1"/>
  <c r="E928" i="1"/>
  <c r="E924" i="1"/>
  <c r="E920" i="1"/>
  <c r="E916" i="1"/>
  <c r="E912" i="1"/>
  <c r="E908" i="1"/>
  <c r="E904" i="1"/>
  <c r="E900" i="1"/>
  <c r="E896" i="1"/>
  <c r="E892" i="1"/>
  <c r="E888" i="1"/>
  <c r="E884" i="1"/>
  <c r="E880" i="1"/>
  <c r="E876" i="1"/>
  <c r="E872" i="1"/>
  <c r="E868" i="1"/>
  <c r="E864" i="1"/>
  <c r="E860" i="1"/>
  <c r="E856" i="1"/>
  <c r="E852" i="1"/>
  <c r="E975" i="1"/>
  <c r="E971" i="1"/>
  <c r="E967" i="1"/>
  <c r="E963" i="1"/>
  <c r="E959" i="1"/>
  <c r="E955" i="1"/>
  <c r="E951" i="1"/>
  <c r="E947" i="1"/>
  <c r="E943" i="1"/>
  <c r="E939" i="1"/>
  <c r="E935" i="1"/>
  <c r="E931" i="1"/>
  <c r="E927" i="1"/>
  <c r="E923" i="1"/>
  <c r="E919" i="1"/>
  <c r="E915" i="1"/>
  <c r="E911" i="1"/>
  <c r="E907" i="1"/>
  <c r="E903" i="1"/>
  <c r="E899" i="1"/>
  <c r="E895" i="1"/>
  <c r="E891" i="1"/>
  <c r="E887" i="1"/>
  <c r="E883" i="1"/>
  <c r="E879" i="1"/>
  <c r="E875" i="1"/>
  <c r="E871" i="1"/>
  <c r="E867" i="1"/>
  <c r="E863" i="1"/>
  <c r="E859" i="1"/>
  <c r="E855" i="1"/>
  <c r="E851" i="1"/>
  <c r="E849" i="1"/>
  <c r="E847" i="1"/>
  <c r="E845" i="1"/>
  <c r="E843" i="1"/>
  <c r="E841" i="1"/>
  <c r="E839" i="1"/>
  <c r="E837" i="1"/>
  <c r="E835" i="1"/>
  <c r="E833" i="1"/>
  <c r="E831" i="1"/>
  <c r="E974" i="1"/>
  <c r="E970" i="1"/>
  <c r="E966" i="1"/>
  <c r="E962" i="1"/>
  <c r="E958" i="1"/>
  <c r="E954" i="1"/>
  <c r="E950" i="1"/>
  <c r="E946" i="1"/>
  <c r="E942" i="1"/>
  <c r="E938" i="1"/>
  <c r="E934" i="1"/>
  <c r="E930" i="1"/>
  <c r="E926" i="1"/>
  <c r="E922" i="1"/>
  <c r="E918" i="1"/>
  <c r="E914" i="1"/>
  <c r="E910" i="1"/>
  <c r="E906" i="1"/>
  <c r="E902" i="1"/>
  <c r="E898" i="1"/>
  <c r="E894" i="1"/>
  <c r="E890" i="1"/>
  <c r="E886" i="1"/>
  <c r="E882" i="1"/>
  <c r="E878" i="1"/>
  <c r="E874" i="1"/>
  <c r="E870" i="1"/>
  <c r="E866" i="1"/>
  <c r="E862" i="1"/>
  <c r="E858" i="1"/>
  <c r="E854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834" i="1"/>
  <c r="E842" i="1"/>
  <c r="E850" i="1"/>
  <c r="E865" i="1"/>
  <c r="E881" i="1"/>
  <c r="E897" i="1"/>
  <c r="E913" i="1"/>
  <c r="E929" i="1"/>
  <c r="E945" i="1"/>
  <c r="E961" i="1"/>
  <c r="E1079" i="1"/>
  <c r="J976" i="1"/>
  <c r="K1710" i="1" l="1"/>
  <c r="F5" i="1"/>
  <c r="G5" i="1" s="1"/>
  <c r="C6" i="1"/>
  <c r="F6" i="1" l="1"/>
  <c r="G6" i="1" s="1"/>
  <c r="C7" i="1"/>
  <c r="F7" i="1" l="1"/>
  <c r="G7" i="1" s="1"/>
  <c r="C8" i="1"/>
  <c r="F8" i="1" l="1"/>
  <c r="G8" i="1" s="1"/>
  <c r="C9" i="1"/>
  <c r="F9" i="1" l="1"/>
  <c r="G9" i="1" s="1"/>
  <c r="C10" i="1"/>
  <c r="F10" i="1" l="1"/>
  <c r="G10" i="1" s="1"/>
  <c r="C11" i="1"/>
  <c r="F11" i="1" l="1"/>
  <c r="G11" i="1" s="1"/>
  <c r="C12" i="1"/>
  <c r="F12" i="1" l="1"/>
  <c r="G12" i="1" s="1"/>
  <c r="C13" i="1"/>
  <c r="F13" i="1" l="1"/>
  <c r="G13" i="1" s="1"/>
  <c r="C14" i="1"/>
  <c r="F14" i="1" l="1"/>
  <c r="G14" i="1" s="1"/>
  <c r="C15" i="1"/>
  <c r="F15" i="1" l="1"/>
  <c r="G15" i="1" s="1"/>
  <c r="C16" i="1"/>
  <c r="F16" i="1" l="1"/>
  <c r="G16" i="1" s="1"/>
  <c r="C17" i="1"/>
  <c r="F17" i="1" l="1"/>
  <c r="G17" i="1" s="1"/>
  <c r="C18" i="1"/>
  <c r="F18" i="1" l="1"/>
  <c r="G18" i="1" s="1"/>
  <c r="C19" i="1"/>
  <c r="F19" i="1" l="1"/>
  <c r="G19" i="1" s="1"/>
  <c r="C20" i="1"/>
  <c r="F20" i="1" l="1"/>
  <c r="G20" i="1" s="1"/>
  <c r="C21" i="1"/>
  <c r="F21" i="1" l="1"/>
  <c r="G21" i="1" s="1"/>
  <c r="C22" i="1"/>
  <c r="F22" i="1" l="1"/>
  <c r="G22" i="1" s="1"/>
  <c r="C23" i="1"/>
  <c r="F23" i="1" l="1"/>
  <c r="G23" i="1" s="1"/>
  <c r="C24" i="1"/>
  <c r="F24" i="1" l="1"/>
  <c r="G24" i="1" s="1"/>
  <c r="C25" i="1"/>
  <c r="F25" i="1" l="1"/>
  <c r="G25" i="1" s="1"/>
  <c r="C26" i="1"/>
  <c r="F26" i="1" l="1"/>
  <c r="G26" i="1" s="1"/>
  <c r="C27" i="1"/>
  <c r="F27" i="1" l="1"/>
  <c r="G27" i="1" s="1"/>
  <c r="C28" i="1"/>
  <c r="F28" i="1" l="1"/>
  <c r="G28" i="1" s="1"/>
  <c r="C29" i="1"/>
  <c r="F29" i="1" l="1"/>
  <c r="G29" i="1" s="1"/>
  <c r="C30" i="1"/>
  <c r="F30" i="1" l="1"/>
  <c r="G30" i="1" s="1"/>
  <c r="C31" i="1"/>
  <c r="F31" i="1" l="1"/>
  <c r="G31" i="1" s="1"/>
  <c r="C32" i="1"/>
  <c r="F32" i="1" l="1"/>
  <c r="G32" i="1" s="1"/>
  <c r="C33" i="1"/>
  <c r="F33" i="1" l="1"/>
  <c r="G33" i="1" s="1"/>
  <c r="C34" i="1"/>
  <c r="F34" i="1" l="1"/>
  <c r="G34" i="1" s="1"/>
  <c r="C35" i="1"/>
  <c r="F35" i="1" l="1"/>
  <c r="G35" i="1" s="1"/>
  <c r="C36" i="1"/>
  <c r="F36" i="1" l="1"/>
  <c r="G36" i="1" s="1"/>
  <c r="C37" i="1"/>
  <c r="F37" i="1" l="1"/>
  <c r="G37" i="1" s="1"/>
  <c r="C38" i="1"/>
  <c r="F38" i="1" l="1"/>
  <c r="G38" i="1" s="1"/>
  <c r="C39" i="1"/>
  <c r="F39" i="1" l="1"/>
  <c r="G39" i="1" s="1"/>
  <c r="C40" i="1"/>
  <c r="F40" i="1" l="1"/>
  <c r="G40" i="1" s="1"/>
  <c r="C41" i="1"/>
  <c r="F41" i="1" l="1"/>
  <c r="G41" i="1" s="1"/>
  <c r="C42" i="1"/>
  <c r="F42" i="1" l="1"/>
  <c r="G42" i="1" s="1"/>
  <c r="C43" i="1"/>
  <c r="F43" i="1" l="1"/>
  <c r="G43" i="1" s="1"/>
  <c r="C44" i="1"/>
  <c r="F44" i="1" l="1"/>
  <c r="G44" i="1" s="1"/>
  <c r="C45" i="1"/>
  <c r="F45" i="1" l="1"/>
  <c r="G45" i="1" s="1"/>
  <c r="C46" i="1"/>
  <c r="F46" i="1" l="1"/>
  <c r="G46" i="1" s="1"/>
  <c r="C47" i="1"/>
  <c r="F47" i="1" l="1"/>
  <c r="G47" i="1" s="1"/>
  <c r="C48" i="1"/>
  <c r="F48" i="1" l="1"/>
  <c r="G48" i="1" s="1"/>
  <c r="C49" i="1"/>
  <c r="F49" i="1" l="1"/>
  <c r="G49" i="1" s="1"/>
  <c r="C50" i="1"/>
  <c r="F50" i="1" l="1"/>
  <c r="G50" i="1" s="1"/>
  <c r="C51" i="1"/>
  <c r="F51" i="1" l="1"/>
  <c r="G51" i="1" s="1"/>
  <c r="C52" i="1"/>
  <c r="F52" i="1" l="1"/>
  <c r="G52" i="1" s="1"/>
  <c r="C53" i="1"/>
  <c r="F53" i="1" l="1"/>
  <c r="G53" i="1" s="1"/>
  <c r="C54" i="1"/>
  <c r="F54" i="1" l="1"/>
  <c r="G54" i="1" s="1"/>
  <c r="C55" i="1"/>
  <c r="F55" i="1" l="1"/>
  <c r="G55" i="1" s="1"/>
  <c r="C56" i="1"/>
  <c r="F56" i="1" l="1"/>
  <c r="G56" i="1" s="1"/>
  <c r="C57" i="1"/>
  <c r="F57" i="1" l="1"/>
  <c r="G57" i="1" s="1"/>
  <c r="C58" i="1"/>
  <c r="F58" i="1" l="1"/>
  <c r="G58" i="1" s="1"/>
  <c r="C59" i="1"/>
  <c r="C60" i="1" l="1"/>
  <c r="F59" i="1"/>
  <c r="G59" i="1" s="1"/>
  <c r="C61" i="1" l="1"/>
  <c r="F60" i="1"/>
  <c r="G60" i="1" s="1"/>
  <c r="C62" i="1" l="1"/>
  <c r="F61" i="1"/>
  <c r="G61" i="1" s="1"/>
  <c r="C63" i="1" l="1"/>
  <c r="F62" i="1"/>
  <c r="G62" i="1" s="1"/>
  <c r="C64" i="1" l="1"/>
  <c r="F63" i="1"/>
  <c r="G63" i="1" s="1"/>
  <c r="C65" i="1" l="1"/>
  <c r="F64" i="1"/>
  <c r="G64" i="1" s="1"/>
  <c r="C66" i="1" l="1"/>
  <c r="F65" i="1"/>
  <c r="G65" i="1" s="1"/>
  <c r="C67" i="1" l="1"/>
  <c r="F66" i="1"/>
  <c r="G66" i="1" s="1"/>
  <c r="C68" i="1" l="1"/>
  <c r="F67" i="1"/>
  <c r="G67" i="1" s="1"/>
  <c r="C69" i="1" l="1"/>
  <c r="F68" i="1"/>
  <c r="G68" i="1" s="1"/>
  <c r="C70" i="1" l="1"/>
  <c r="F69" i="1"/>
  <c r="G69" i="1" s="1"/>
  <c r="C71" i="1" l="1"/>
  <c r="F70" i="1"/>
  <c r="G70" i="1" s="1"/>
  <c r="C72" i="1" l="1"/>
  <c r="F71" i="1"/>
  <c r="G71" i="1" s="1"/>
  <c r="C73" i="1" l="1"/>
  <c r="F72" i="1"/>
  <c r="G72" i="1" s="1"/>
  <c r="C74" i="1" l="1"/>
  <c r="F73" i="1"/>
  <c r="G73" i="1" s="1"/>
  <c r="C75" i="1" l="1"/>
  <c r="F74" i="1"/>
  <c r="G74" i="1" s="1"/>
  <c r="C76" i="1" l="1"/>
  <c r="F75" i="1"/>
  <c r="G75" i="1" s="1"/>
  <c r="C77" i="1" l="1"/>
  <c r="F76" i="1"/>
  <c r="G76" i="1" s="1"/>
  <c r="C78" i="1" l="1"/>
  <c r="F77" i="1"/>
  <c r="G77" i="1" s="1"/>
  <c r="C79" i="1" l="1"/>
  <c r="F78" i="1"/>
  <c r="G78" i="1" s="1"/>
  <c r="C80" i="1" l="1"/>
  <c r="F79" i="1"/>
  <c r="G79" i="1" s="1"/>
  <c r="C81" i="1" l="1"/>
  <c r="F80" i="1"/>
  <c r="G80" i="1" s="1"/>
  <c r="C82" i="1" l="1"/>
  <c r="F81" i="1"/>
  <c r="G81" i="1" s="1"/>
  <c r="C83" i="1" l="1"/>
  <c r="F82" i="1"/>
  <c r="G82" i="1" s="1"/>
  <c r="C84" i="1" l="1"/>
  <c r="F83" i="1"/>
  <c r="G83" i="1" s="1"/>
  <c r="C85" i="1" l="1"/>
  <c r="F84" i="1"/>
  <c r="G84" i="1" s="1"/>
  <c r="C86" i="1" l="1"/>
  <c r="F85" i="1"/>
  <c r="G85" i="1" s="1"/>
  <c r="C87" i="1" l="1"/>
  <c r="F86" i="1"/>
  <c r="G86" i="1" s="1"/>
  <c r="C88" i="1" l="1"/>
  <c r="F87" i="1"/>
  <c r="G87" i="1" s="1"/>
  <c r="C89" i="1" l="1"/>
  <c r="F88" i="1"/>
  <c r="G88" i="1" s="1"/>
  <c r="C90" i="1" l="1"/>
  <c r="F89" i="1"/>
  <c r="G89" i="1" s="1"/>
  <c r="C91" i="1" l="1"/>
  <c r="F90" i="1"/>
  <c r="G90" i="1" s="1"/>
  <c r="C92" i="1" l="1"/>
  <c r="F91" i="1"/>
  <c r="G91" i="1" s="1"/>
  <c r="C93" i="1" l="1"/>
  <c r="F92" i="1"/>
  <c r="G92" i="1" s="1"/>
  <c r="C94" i="1" l="1"/>
  <c r="F93" i="1"/>
  <c r="G93" i="1" s="1"/>
  <c r="C95" i="1" l="1"/>
  <c r="F94" i="1"/>
  <c r="G94" i="1" s="1"/>
  <c r="C96" i="1" l="1"/>
  <c r="F95" i="1"/>
  <c r="G95" i="1" s="1"/>
  <c r="C97" i="1" l="1"/>
  <c r="F96" i="1"/>
  <c r="G96" i="1" s="1"/>
  <c r="C98" i="1" l="1"/>
  <c r="F97" i="1"/>
  <c r="G97" i="1" s="1"/>
  <c r="C99" i="1" l="1"/>
  <c r="F98" i="1"/>
  <c r="G98" i="1" s="1"/>
  <c r="C100" i="1" l="1"/>
  <c r="F99" i="1"/>
  <c r="G99" i="1" s="1"/>
  <c r="C101" i="1" l="1"/>
  <c r="F100" i="1"/>
  <c r="G100" i="1" s="1"/>
  <c r="C102" i="1" l="1"/>
  <c r="F101" i="1"/>
  <c r="G101" i="1" s="1"/>
  <c r="C103" i="1" l="1"/>
  <c r="F102" i="1"/>
  <c r="G102" i="1" s="1"/>
  <c r="C104" i="1" l="1"/>
  <c r="F103" i="1"/>
  <c r="G103" i="1" s="1"/>
  <c r="C105" i="1" l="1"/>
  <c r="F104" i="1"/>
  <c r="G104" i="1" s="1"/>
  <c r="C106" i="1" l="1"/>
  <c r="F105" i="1"/>
  <c r="G105" i="1" s="1"/>
  <c r="C107" i="1" l="1"/>
  <c r="F106" i="1"/>
  <c r="G106" i="1" s="1"/>
  <c r="C108" i="1" l="1"/>
  <c r="F107" i="1"/>
  <c r="G107" i="1" s="1"/>
  <c r="C109" i="1" l="1"/>
  <c r="F108" i="1"/>
  <c r="G108" i="1" s="1"/>
  <c r="C110" i="1" l="1"/>
  <c r="F109" i="1"/>
  <c r="G109" i="1" s="1"/>
  <c r="C111" i="1" l="1"/>
  <c r="F110" i="1"/>
  <c r="G110" i="1" s="1"/>
  <c r="C112" i="1" l="1"/>
  <c r="F111" i="1"/>
  <c r="G111" i="1" s="1"/>
  <c r="C113" i="1" l="1"/>
  <c r="F112" i="1"/>
  <c r="G112" i="1" s="1"/>
  <c r="C114" i="1" l="1"/>
  <c r="F113" i="1"/>
  <c r="G113" i="1" s="1"/>
  <c r="C115" i="1" l="1"/>
  <c r="F114" i="1"/>
  <c r="G114" i="1" s="1"/>
  <c r="C116" i="1" l="1"/>
  <c r="F115" i="1"/>
  <c r="G115" i="1" s="1"/>
  <c r="C117" i="1" l="1"/>
  <c r="F116" i="1"/>
  <c r="G116" i="1" s="1"/>
  <c r="C118" i="1" l="1"/>
  <c r="F117" i="1"/>
  <c r="G117" i="1" s="1"/>
  <c r="C119" i="1" l="1"/>
  <c r="F118" i="1"/>
  <c r="G118" i="1" s="1"/>
  <c r="C120" i="1" l="1"/>
  <c r="F119" i="1"/>
  <c r="G119" i="1" s="1"/>
  <c r="C121" i="1" l="1"/>
  <c r="F120" i="1"/>
  <c r="G120" i="1" s="1"/>
  <c r="C122" i="1" l="1"/>
  <c r="F121" i="1"/>
  <c r="G121" i="1" s="1"/>
  <c r="C123" i="1" l="1"/>
  <c r="F122" i="1"/>
  <c r="G122" i="1" s="1"/>
  <c r="C124" i="1" l="1"/>
  <c r="F123" i="1"/>
  <c r="G123" i="1" s="1"/>
  <c r="C125" i="1" l="1"/>
  <c r="F124" i="1"/>
  <c r="G124" i="1" s="1"/>
  <c r="C126" i="1" l="1"/>
  <c r="F125" i="1"/>
  <c r="G125" i="1" s="1"/>
  <c r="C127" i="1" l="1"/>
  <c r="F126" i="1"/>
  <c r="G126" i="1" s="1"/>
  <c r="C128" i="1" l="1"/>
  <c r="F127" i="1"/>
  <c r="G127" i="1" s="1"/>
  <c r="C129" i="1" l="1"/>
  <c r="F128" i="1"/>
  <c r="G128" i="1" s="1"/>
  <c r="C130" i="1" l="1"/>
  <c r="F129" i="1"/>
  <c r="G129" i="1" s="1"/>
  <c r="C131" i="1" l="1"/>
  <c r="F130" i="1"/>
  <c r="G130" i="1" s="1"/>
  <c r="C132" i="1" l="1"/>
  <c r="F131" i="1"/>
  <c r="G131" i="1" s="1"/>
  <c r="C133" i="1" l="1"/>
  <c r="F132" i="1"/>
  <c r="G132" i="1" s="1"/>
  <c r="C134" i="1" l="1"/>
  <c r="F133" i="1"/>
  <c r="G133" i="1" s="1"/>
  <c r="C135" i="1" l="1"/>
  <c r="F134" i="1"/>
  <c r="G134" i="1" s="1"/>
  <c r="C136" i="1" l="1"/>
  <c r="F135" i="1"/>
  <c r="G135" i="1" s="1"/>
  <c r="C137" i="1" l="1"/>
  <c r="F136" i="1"/>
  <c r="G136" i="1" s="1"/>
  <c r="C138" i="1" l="1"/>
  <c r="F137" i="1"/>
  <c r="G137" i="1" s="1"/>
  <c r="C139" i="1" l="1"/>
  <c r="F138" i="1"/>
  <c r="G138" i="1" s="1"/>
  <c r="C140" i="1" l="1"/>
  <c r="F139" i="1"/>
  <c r="G139" i="1" s="1"/>
  <c r="C141" i="1" l="1"/>
  <c r="F140" i="1"/>
  <c r="G140" i="1" s="1"/>
  <c r="C142" i="1" l="1"/>
  <c r="F141" i="1"/>
  <c r="G141" i="1" s="1"/>
  <c r="C143" i="1" l="1"/>
  <c r="F142" i="1"/>
  <c r="G142" i="1" s="1"/>
  <c r="C144" i="1" l="1"/>
  <c r="F143" i="1"/>
  <c r="G143" i="1" s="1"/>
  <c r="C145" i="1" l="1"/>
  <c r="F144" i="1"/>
  <c r="G144" i="1" s="1"/>
  <c r="C146" i="1" l="1"/>
  <c r="F145" i="1"/>
  <c r="G145" i="1" s="1"/>
  <c r="C147" i="1" l="1"/>
  <c r="F146" i="1"/>
  <c r="G146" i="1" s="1"/>
  <c r="C148" i="1" l="1"/>
  <c r="F147" i="1"/>
  <c r="G147" i="1" s="1"/>
  <c r="C149" i="1" l="1"/>
  <c r="F148" i="1"/>
  <c r="G148" i="1" s="1"/>
  <c r="C150" i="1" l="1"/>
  <c r="F149" i="1"/>
  <c r="G149" i="1" s="1"/>
  <c r="C151" i="1" l="1"/>
  <c r="F150" i="1"/>
  <c r="G150" i="1" s="1"/>
  <c r="C152" i="1" l="1"/>
  <c r="F151" i="1"/>
  <c r="G151" i="1" s="1"/>
  <c r="C153" i="1" l="1"/>
  <c r="F152" i="1"/>
  <c r="G152" i="1" s="1"/>
  <c r="C154" i="1" l="1"/>
  <c r="F153" i="1"/>
  <c r="G153" i="1" s="1"/>
  <c r="C155" i="1" l="1"/>
  <c r="F154" i="1"/>
  <c r="G154" i="1" s="1"/>
  <c r="C156" i="1" l="1"/>
  <c r="F155" i="1"/>
  <c r="G155" i="1" s="1"/>
  <c r="C157" i="1" l="1"/>
  <c r="F156" i="1"/>
  <c r="G156" i="1" s="1"/>
  <c r="C158" i="1" l="1"/>
  <c r="F157" i="1"/>
  <c r="G157" i="1" s="1"/>
  <c r="C159" i="1" l="1"/>
  <c r="F158" i="1"/>
  <c r="G158" i="1" s="1"/>
  <c r="C160" i="1" l="1"/>
  <c r="F159" i="1"/>
  <c r="G159" i="1" s="1"/>
  <c r="C161" i="1" l="1"/>
  <c r="F160" i="1"/>
  <c r="G160" i="1" s="1"/>
  <c r="C162" i="1" l="1"/>
  <c r="F161" i="1"/>
  <c r="G161" i="1" s="1"/>
  <c r="C163" i="1" l="1"/>
  <c r="F162" i="1"/>
  <c r="G162" i="1" s="1"/>
  <c r="C164" i="1" l="1"/>
  <c r="F163" i="1"/>
  <c r="G163" i="1" s="1"/>
  <c r="C165" i="1" l="1"/>
  <c r="F164" i="1"/>
  <c r="G164" i="1" s="1"/>
  <c r="C166" i="1" l="1"/>
  <c r="F165" i="1"/>
  <c r="G165" i="1" s="1"/>
  <c r="C167" i="1" l="1"/>
  <c r="F166" i="1"/>
  <c r="G166" i="1" s="1"/>
  <c r="C168" i="1" l="1"/>
  <c r="F167" i="1"/>
  <c r="G167" i="1" s="1"/>
  <c r="C169" i="1" l="1"/>
  <c r="F168" i="1"/>
  <c r="G168" i="1" s="1"/>
  <c r="C170" i="1" l="1"/>
  <c r="F169" i="1"/>
  <c r="G169" i="1" s="1"/>
  <c r="C171" i="1" l="1"/>
  <c r="F170" i="1"/>
  <c r="G170" i="1" s="1"/>
  <c r="C172" i="1" l="1"/>
  <c r="F171" i="1"/>
  <c r="G171" i="1" s="1"/>
  <c r="C173" i="1" l="1"/>
  <c r="F172" i="1"/>
  <c r="G172" i="1" s="1"/>
  <c r="C174" i="1" l="1"/>
  <c r="F173" i="1"/>
  <c r="G173" i="1" s="1"/>
  <c r="C175" i="1" l="1"/>
  <c r="F174" i="1"/>
  <c r="G174" i="1" s="1"/>
  <c r="C176" i="1" l="1"/>
  <c r="F175" i="1"/>
  <c r="G175" i="1" s="1"/>
  <c r="C177" i="1" l="1"/>
  <c r="F176" i="1"/>
  <c r="G176" i="1" s="1"/>
  <c r="C178" i="1" l="1"/>
  <c r="F177" i="1"/>
  <c r="G177" i="1" s="1"/>
  <c r="C179" i="1" l="1"/>
  <c r="F178" i="1"/>
  <c r="G178" i="1" s="1"/>
  <c r="C180" i="1" l="1"/>
  <c r="F179" i="1"/>
  <c r="G179" i="1" s="1"/>
  <c r="C181" i="1" l="1"/>
  <c r="F180" i="1"/>
  <c r="G180" i="1" s="1"/>
  <c r="C182" i="1" l="1"/>
  <c r="F181" i="1"/>
  <c r="G181" i="1" s="1"/>
  <c r="C183" i="1" l="1"/>
  <c r="F182" i="1"/>
  <c r="G182" i="1" s="1"/>
  <c r="C184" i="1" l="1"/>
  <c r="F183" i="1"/>
  <c r="G183" i="1" s="1"/>
  <c r="C185" i="1" l="1"/>
  <c r="F184" i="1"/>
  <c r="G184" i="1" s="1"/>
  <c r="C186" i="1" l="1"/>
  <c r="F185" i="1"/>
  <c r="G185" i="1" s="1"/>
  <c r="C187" i="1" l="1"/>
  <c r="F186" i="1"/>
  <c r="G186" i="1" s="1"/>
  <c r="C188" i="1" l="1"/>
  <c r="F187" i="1"/>
  <c r="G187" i="1" s="1"/>
  <c r="C189" i="1" l="1"/>
  <c r="F188" i="1"/>
  <c r="G188" i="1" s="1"/>
  <c r="C190" i="1" l="1"/>
  <c r="F189" i="1"/>
  <c r="G189" i="1" s="1"/>
  <c r="C191" i="1" l="1"/>
  <c r="F190" i="1"/>
  <c r="G190" i="1" s="1"/>
  <c r="C192" i="1" l="1"/>
  <c r="F191" i="1"/>
  <c r="G191" i="1" s="1"/>
  <c r="C193" i="1" l="1"/>
  <c r="F192" i="1"/>
  <c r="G192" i="1" s="1"/>
  <c r="C194" i="1" l="1"/>
  <c r="F193" i="1"/>
  <c r="G193" i="1" s="1"/>
  <c r="C195" i="1" l="1"/>
  <c r="F194" i="1"/>
  <c r="G194" i="1" s="1"/>
  <c r="C196" i="1" l="1"/>
  <c r="F195" i="1"/>
  <c r="G195" i="1" s="1"/>
  <c r="C197" i="1" l="1"/>
  <c r="F196" i="1"/>
  <c r="G196" i="1" s="1"/>
  <c r="C198" i="1" l="1"/>
  <c r="F197" i="1"/>
  <c r="G197" i="1" s="1"/>
  <c r="C199" i="1" l="1"/>
  <c r="F198" i="1"/>
  <c r="G198" i="1" s="1"/>
  <c r="C200" i="1" l="1"/>
  <c r="F199" i="1"/>
  <c r="G199" i="1" s="1"/>
  <c r="C201" i="1" l="1"/>
  <c r="F200" i="1"/>
  <c r="G200" i="1" s="1"/>
  <c r="C202" i="1" l="1"/>
  <c r="F201" i="1"/>
  <c r="G201" i="1" s="1"/>
  <c r="C203" i="1" l="1"/>
  <c r="F202" i="1"/>
  <c r="G202" i="1" s="1"/>
  <c r="C204" i="1" l="1"/>
  <c r="F203" i="1"/>
  <c r="G203" i="1" s="1"/>
  <c r="C205" i="1" l="1"/>
  <c r="F204" i="1"/>
  <c r="G204" i="1" s="1"/>
  <c r="C206" i="1" l="1"/>
  <c r="F205" i="1"/>
  <c r="G205" i="1" s="1"/>
  <c r="C207" i="1" l="1"/>
  <c r="F206" i="1"/>
  <c r="G206" i="1" s="1"/>
  <c r="C208" i="1" l="1"/>
  <c r="F207" i="1"/>
  <c r="G207" i="1" s="1"/>
  <c r="C209" i="1" l="1"/>
  <c r="F208" i="1"/>
  <c r="G208" i="1" s="1"/>
  <c r="C210" i="1" l="1"/>
  <c r="F209" i="1"/>
  <c r="G209" i="1" s="1"/>
  <c r="C211" i="1" l="1"/>
  <c r="F210" i="1"/>
  <c r="G210" i="1" s="1"/>
  <c r="C212" i="1" l="1"/>
  <c r="F211" i="1"/>
  <c r="G211" i="1" s="1"/>
  <c r="C213" i="1" l="1"/>
  <c r="F212" i="1"/>
  <c r="G212" i="1" s="1"/>
  <c r="C214" i="1" l="1"/>
  <c r="F213" i="1"/>
  <c r="G213" i="1" s="1"/>
  <c r="C215" i="1" l="1"/>
  <c r="F214" i="1"/>
  <c r="G214" i="1" s="1"/>
  <c r="C216" i="1" l="1"/>
  <c r="F215" i="1"/>
  <c r="G215" i="1" s="1"/>
  <c r="C217" i="1" l="1"/>
  <c r="F216" i="1"/>
  <c r="G216" i="1" s="1"/>
  <c r="C218" i="1" l="1"/>
  <c r="F217" i="1"/>
  <c r="G217" i="1" s="1"/>
  <c r="C219" i="1" l="1"/>
  <c r="F218" i="1"/>
  <c r="G218" i="1" s="1"/>
  <c r="C220" i="1" l="1"/>
  <c r="F219" i="1"/>
  <c r="G219" i="1" s="1"/>
  <c r="C221" i="1" l="1"/>
  <c r="F220" i="1"/>
  <c r="G220" i="1" s="1"/>
  <c r="C222" i="1" l="1"/>
  <c r="F221" i="1"/>
  <c r="G221" i="1" s="1"/>
  <c r="C223" i="1" l="1"/>
  <c r="F222" i="1"/>
  <c r="G222" i="1" s="1"/>
  <c r="C224" i="1" l="1"/>
  <c r="F223" i="1"/>
  <c r="G223" i="1" s="1"/>
  <c r="C225" i="1" l="1"/>
  <c r="F224" i="1"/>
  <c r="G224" i="1" s="1"/>
  <c r="C226" i="1" l="1"/>
  <c r="F225" i="1"/>
  <c r="G225" i="1" s="1"/>
  <c r="C227" i="1" l="1"/>
  <c r="F226" i="1"/>
  <c r="G226" i="1" s="1"/>
  <c r="C228" i="1" l="1"/>
  <c r="F227" i="1"/>
  <c r="G227" i="1" s="1"/>
  <c r="C229" i="1" l="1"/>
  <c r="F228" i="1"/>
  <c r="G228" i="1" s="1"/>
  <c r="C230" i="1" l="1"/>
  <c r="F229" i="1"/>
  <c r="G229" i="1" s="1"/>
  <c r="C231" i="1" l="1"/>
  <c r="F230" i="1"/>
  <c r="G230" i="1" s="1"/>
  <c r="C232" i="1" l="1"/>
  <c r="F231" i="1"/>
  <c r="G231" i="1" s="1"/>
  <c r="C233" i="1" l="1"/>
  <c r="F232" i="1"/>
  <c r="G232" i="1" s="1"/>
  <c r="C234" i="1" l="1"/>
  <c r="F233" i="1"/>
  <c r="G233" i="1" s="1"/>
  <c r="C235" i="1" l="1"/>
  <c r="F234" i="1"/>
  <c r="G234" i="1" s="1"/>
  <c r="C236" i="1" l="1"/>
  <c r="F235" i="1"/>
  <c r="G235" i="1" s="1"/>
  <c r="C237" i="1" l="1"/>
  <c r="F236" i="1"/>
  <c r="G236" i="1" s="1"/>
  <c r="C238" i="1" l="1"/>
  <c r="F237" i="1"/>
  <c r="G237" i="1" s="1"/>
  <c r="C239" i="1" l="1"/>
  <c r="F238" i="1"/>
  <c r="G238" i="1" s="1"/>
  <c r="C240" i="1" l="1"/>
  <c r="F239" i="1"/>
  <c r="G239" i="1" s="1"/>
  <c r="C241" i="1" l="1"/>
  <c r="F240" i="1"/>
  <c r="G240" i="1" s="1"/>
  <c r="C242" i="1" l="1"/>
  <c r="F241" i="1"/>
  <c r="G241" i="1" s="1"/>
  <c r="C243" i="1" l="1"/>
  <c r="F242" i="1"/>
  <c r="G242" i="1" s="1"/>
  <c r="C244" i="1" l="1"/>
  <c r="F243" i="1"/>
  <c r="G243" i="1" s="1"/>
  <c r="C245" i="1" l="1"/>
  <c r="F244" i="1"/>
  <c r="G244" i="1" s="1"/>
  <c r="C246" i="1" l="1"/>
  <c r="F245" i="1"/>
  <c r="G245" i="1" s="1"/>
  <c r="C247" i="1" l="1"/>
  <c r="F246" i="1"/>
  <c r="G246" i="1" s="1"/>
  <c r="C248" i="1" l="1"/>
  <c r="F247" i="1"/>
  <c r="G247" i="1" s="1"/>
  <c r="C249" i="1" l="1"/>
  <c r="F248" i="1"/>
  <c r="G248" i="1" s="1"/>
  <c r="C250" i="1" l="1"/>
  <c r="F249" i="1"/>
  <c r="G249" i="1" s="1"/>
  <c r="C251" i="1" l="1"/>
  <c r="F250" i="1"/>
  <c r="G250" i="1" s="1"/>
  <c r="C252" i="1" l="1"/>
  <c r="F251" i="1"/>
  <c r="G251" i="1" s="1"/>
  <c r="C253" i="1" l="1"/>
  <c r="F252" i="1"/>
  <c r="G252" i="1" s="1"/>
  <c r="C254" i="1" l="1"/>
  <c r="F253" i="1"/>
  <c r="G253" i="1" s="1"/>
  <c r="C255" i="1" l="1"/>
  <c r="F254" i="1"/>
  <c r="G254" i="1" s="1"/>
  <c r="C256" i="1" l="1"/>
  <c r="F255" i="1"/>
  <c r="G255" i="1" s="1"/>
  <c r="C257" i="1" l="1"/>
  <c r="F256" i="1"/>
  <c r="G256" i="1" s="1"/>
  <c r="C258" i="1" l="1"/>
  <c r="F257" i="1"/>
  <c r="G257" i="1" s="1"/>
  <c r="C259" i="1" l="1"/>
  <c r="F258" i="1"/>
  <c r="G258" i="1" s="1"/>
  <c r="C260" i="1" l="1"/>
  <c r="F259" i="1"/>
  <c r="G259" i="1" s="1"/>
  <c r="C261" i="1" l="1"/>
  <c r="F260" i="1"/>
  <c r="G260" i="1" s="1"/>
  <c r="C262" i="1" l="1"/>
  <c r="F261" i="1"/>
  <c r="G261" i="1" s="1"/>
  <c r="C263" i="1" l="1"/>
  <c r="F262" i="1"/>
  <c r="G262" i="1" s="1"/>
  <c r="C264" i="1" l="1"/>
  <c r="F263" i="1"/>
  <c r="G263" i="1" s="1"/>
  <c r="C265" i="1" l="1"/>
  <c r="F264" i="1"/>
  <c r="G264" i="1" s="1"/>
  <c r="C266" i="1" l="1"/>
  <c r="F265" i="1"/>
  <c r="G265" i="1" s="1"/>
  <c r="C267" i="1" l="1"/>
  <c r="F266" i="1"/>
  <c r="G266" i="1" s="1"/>
  <c r="C268" i="1" l="1"/>
  <c r="F267" i="1"/>
  <c r="G267" i="1" s="1"/>
  <c r="C269" i="1" l="1"/>
  <c r="F268" i="1"/>
  <c r="G268" i="1" s="1"/>
  <c r="C270" i="1" l="1"/>
  <c r="F269" i="1"/>
  <c r="G269" i="1" s="1"/>
  <c r="C271" i="1" l="1"/>
  <c r="F270" i="1"/>
  <c r="G270" i="1" s="1"/>
  <c r="C272" i="1" l="1"/>
  <c r="F271" i="1"/>
  <c r="G271" i="1" s="1"/>
  <c r="C273" i="1" l="1"/>
  <c r="F272" i="1"/>
  <c r="G272" i="1" s="1"/>
  <c r="C274" i="1" l="1"/>
  <c r="F273" i="1"/>
  <c r="G273" i="1" s="1"/>
  <c r="C275" i="1" l="1"/>
  <c r="F274" i="1"/>
  <c r="G274" i="1" s="1"/>
  <c r="C276" i="1" l="1"/>
  <c r="F275" i="1"/>
  <c r="G275" i="1" s="1"/>
  <c r="C277" i="1" l="1"/>
  <c r="F276" i="1"/>
  <c r="G276" i="1" s="1"/>
  <c r="C278" i="1" l="1"/>
  <c r="F277" i="1"/>
  <c r="G277" i="1" s="1"/>
  <c r="C279" i="1" l="1"/>
  <c r="F278" i="1"/>
  <c r="G278" i="1" s="1"/>
  <c r="C280" i="1" l="1"/>
  <c r="F279" i="1"/>
  <c r="G279" i="1" s="1"/>
  <c r="C281" i="1" l="1"/>
  <c r="F280" i="1"/>
  <c r="G280" i="1" s="1"/>
  <c r="C282" i="1" l="1"/>
  <c r="F281" i="1"/>
  <c r="G281" i="1" s="1"/>
  <c r="C283" i="1" l="1"/>
  <c r="F282" i="1"/>
  <c r="G282" i="1" s="1"/>
  <c r="C284" i="1" l="1"/>
  <c r="F283" i="1"/>
  <c r="G283" i="1" s="1"/>
  <c r="C285" i="1" l="1"/>
  <c r="F284" i="1"/>
  <c r="G284" i="1" s="1"/>
  <c r="C286" i="1" l="1"/>
  <c r="F285" i="1"/>
  <c r="G285" i="1" s="1"/>
  <c r="C287" i="1" l="1"/>
  <c r="F286" i="1"/>
  <c r="G286" i="1" s="1"/>
  <c r="C288" i="1" l="1"/>
  <c r="F287" i="1"/>
  <c r="G287" i="1" s="1"/>
  <c r="C289" i="1" l="1"/>
  <c r="F288" i="1"/>
  <c r="G288" i="1" s="1"/>
  <c r="C290" i="1" l="1"/>
  <c r="F289" i="1"/>
  <c r="G289" i="1" s="1"/>
  <c r="C291" i="1" l="1"/>
  <c r="F290" i="1"/>
  <c r="G290" i="1" s="1"/>
  <c r="C292" i="1" l="1"/>
  <c r="F291" i="1"/>
  <c r="G291" i="1" s="1"/>
  <c r="C293" i="1" l="1"/>
  <c r="F292" i="1"/>
  <c r="G292" i="1" s="1"/>
  <c r="C294" i="1" l="1"/>
  <c r="F293" i="1"/>
  <c r="G293" i="1" s="1"/>
  <c r="C295" i="1" l="1"/>
  <c r="F294" i="1"/>
  <c r="G294" i="1" s="1"/>
  <c r="C296" i="1" l="1"/>
  <c r="F295" i="1"/>
  <c r="G295" i="1" s="1"/>
  <c r="C297" i="1" l="1"/>
  <c r="F296" i="1"/>
  <c r="G296" i="1" s="1"/>
  <c r="C298" i="1" l="1"/>
  <c r="F297" i="1"/>
  <c r="G297" i="1" s="1"/>
  <c r="C299" i="1" l="1"/>
  <c r="F298" i="1"/>
  <c r="G298" i="1" s="1"/>
  <c r="C300" i="1" l="1"/>
  <c r="F299" i="1"/>
  <c r="G299" i="1" s="1"/>
  <c r="C301" i="1" l="1"/>
  <c r="F300" i="1"/>
  <c r="G300" i="1" s="1"/>
  <c r="C302" i="1" l="1"/>
  <c r="F301" i="1"/>
  <c r="G301" i="1" s="1"/>
  <c r="C303" i="1" l="1"/>
  <c r="F302" i="1"/>
  <c r="G302" i="1" s="1"/>
  <c r="C304" i="1" l="1"/>
  <c r="F303" i="1"/>
  <c r="G303" i="1" s="1"/>
  <c r="C305" i="1" l="1"/>
  <c r="F304" i="1"/>
  <c r="G304" i="1" s="1"/>
  <c r="C306" i="1" l="1"/>
  <c r="F305" i="1"/>
  <c r="G305" i="1" s="1"/>
  <c r="C307" i="1" l="1"/>
  <c r="F306" i="1"/>
  <c r="G306" i="1" s="1"/>
  <c r="C308" i="1" l="1"/>
  <c r="F307" i="1"/>
  <c r="G307" i="1" s="1"/>
  <c r="C309" i="1" l="1"/>
  <c r="F308" i="1"/>
  <c r="G308" i="1" s="1"/>
  <c r="C310" i="1" l="1"/>
  <c r="F309" i="1"/>
  <c r="G309" i="1" s="1"/>
  <c r="C311" i="1" l="1"/>
  <c r="F310" i="1"/>
  <c r="G310" i="1" s="1"/>
  <c r="C312" i="1" l="1"/>
  <c r="F311" i="1"/>
  <c r="G311" i="1" s="1"/>
  <c r="C313" i="1" l="1"/>
  <c r="F312" i="1"/>
  <c r="G312" i="1" s="1"/>
  <c r="C314" i="1" l="1"/>
  <c r="F313" i="1"/>
  <c r="G313" i="1" s="1"/>
  <c r="C315" i="1" l="1"/>
  <c r="F314" i="1"/>
  <c r="G314" i="1" s="1"/>
  <c r="C316" i="1" l="1"/>
  <c r="F315" i="1"/>
  <c r="G315" i="1" s="1"/>
  <c r="C317" i="1" l="1"/>
  <c r="F316" i="1"/>
  <c r="G316" i="1" s="1"/>
  <c r="C318" i="1" l="1"/>
  <c r="F317" i="1"/>
  <c r="G317" i="1" s="1"/>
  <c r="C319" i="1" l="1"/>
  <c r="F318" i="1"/>
  <c r="G318" i="1" s="1"/>
  <c r="C320" i="1" l="1"/>
  <c r="F319" i="1"/>
  <c r="G319" i="1" s="1"/>
  <c r="C321" i="1" l="1"/>
  <c r="F320" i="1"/>
  <c r="G320" i="1" s="1"/>
  <c r="C322" i="1" l="1"/>
  <c r="F321" i="1"/>
  <c r="G321" i="1" s="1"/>
  <c r="C323" i="1" l="1"/>
  <c r="F322" i="1"/>
  <c r="G322" i="1" s="1"/>
  <c r="C324" i="1" l="1"/>
  <c r="F323" i="1"/>
  <c r="G323" i="1" s="1"/>
  <c r="C325" i="1" l="1"/>
  <c r="F324" i="1"/>
  <c r="G324" i="1" s="1"/>
  <c r="C326" i="1" l="1"/>
  <c r="F325" i="1"/>
  <c r="G325" i="1" s="1"/>
  <c r="C327" i="1" l="1"/>
  <c r="F326" i="1"/>
  <c r="G326" i="1" s="1"/>
  <c r="C328" i="1" l="1"/>
  <c r="F327" i="1"/>
  <c r="G327" i="1" s="1"/>
  <c r="C329" i="1" l="1"/>
  <c r="F328" i="1"/>
  <c r="G328" i="1" s="1"/>
  <c r="C330" i="1" l="1"/>
  <c r="F329" i="1"/>
  <c r="G329" i="1" s="1"/>
  <c r="C331" i="1" l="1"/>
  <c r="F330" i="1"/>
  <c r="G330" i="1" s="1"/>
  <c r="C332" i="1" l="1"/>
  <c r="F331" i="1"/>
  <c r="G331" i="1" s="1"/>
  <c r="C333" i="1" l="1"/>
  <c r="F332" i="1"/>
  <c r="G332" i="1" s="1"/>
  <c r="C334" i="1" l="1"/>
  <c r="F333" i="1"/>
  <c r="G333" i="1" s="1"/>
  <c r="C335" i="1" l="1"/>
  <c r="F334" i="1"/>
  <c r="G334" i="1" s="1"/>
  <c r="C336" i="1" l="1"/>
  <c r="F335" i="1"/>
  <c r="G335" i="1" s="1"/>
  <c r="C337" i="1" l="1"/>
  <c r="F336" i="1"/>
  <c r="G336" i="1" s="1"/>
  <c r="C338" i="1" l="1"/>
  <c r="F337" i="1"/>
  <c r="G337" i="1" s="1"/>
  <c r="C339" i="1" l="1"/>
  <c r="F338" i="1"/>
  <c r="G338" i="1" s="1"/>
  <c r="C340" i="1" l="1"/>
  <c r="F339" i="1"/>
  <c r="G339" i="1" s="1"/>
  <c r="C341" i="1" l="1"/>
  <c r="F340" i="1"/>
  <c r="G340" i="1" s="1"/>
  <c r="C342" i="1" l="1"/>
  <c r="F341" i="1"/>
  <c r="G341" i="1" s="1"/>
  <c r="C343" i="1" l="1"/>
  <c r="F342" i="1"/>
  <c r="G342" i="1" s="1"/>
  <c r="C344" i="1" l="1"/>
  <c r="F343" i="1"/>
  <c r="G343" i="1" s="1"/>
  <c r="C345" i="1" l="1"/>
  <c r="F344" i="1"/>
  <c r="G344" i="1" s="1"/>
  <c r="C346" i="1" l="1"/>
  <c r="F345" i="1"/>
  <c r="G345" i="1" s="1"/>
  <c r="C347" i="1" l="1"/>
  <c r="F346" i="1"/>
  <c r="G346" i="1" s="1"/>
  <c r="C348" i="1" l="1"/>
  <c r="F347" i="1"/>
  <c r="G347" i="1" s="1"/>
  <c r="C349" i="1" l="1"/>
  <c r="F348" i="1"/>
  <c r="G348" i="1" s="1"/>
  <c r="C350" i="1" l="1"/>
  <c r="F349" i="1"/>
  <c r="G349" i="1" s="1"/>
  <c r="C351" i="1" l="1"/>
  <c r="F350" i="1"/>
  <c r="G350" i="1" s="1"/>
  <c r="C352" i="1" l="1"/>
  <c r="F351" i="1"/>
  <c r="G351" i="1" s="1"/>
  <c r="C353" i="1" l="1"/>
  <c r="F352" i="1"/>
  <c r="G352" i="1" s="1"/>
  <c r="C354" i="1" l="1"/>
  <c r="F353" i="1"/>
  <c r="G353" i="1" s="1"/>
  <c r="C355" i="1" l="1"/>
  <c r="F354" i="1"/>
  <c r="G354" i="1" s="1"/>
  <c r="C356" i="1" l="1"/>
  <c r="F355" i="1"/>
  <c r="G355" i="1" s="1"/>
  <c r="C357" i="1" l="1"/>
  <c r="F356" i="1"/>
  <c r="G356" i="1" s="1"/>
  <c r="C358" i="1" l="1"/>
  <c r="F357" i="1"/>
  <c r="G357" i="1" s="1"/>
  <c r="C359" i="1" l="1"/>
  <c r="F358" i="1"/>
  <c r="G358" i="1" s="1"/>
  <c r="C360" i="1" l="1"/>
  <c r="F359" i="1"/>
  <c r="G359" i="1" s="1"/>
  <c r="C361" i="1" l="1"/>
  <c r="F360" i="1"/>
  <c r="G360" i="1" s="1"/>
  <c r="C362" i="1" l="1"/>
  <c r="F361" i="1"/>
  <c r="G361" i="1" s="1"/>
  <c r="C363" i="1" l="1"/>
  <c r="F362" i="1"/>
  <c r="G362" i="1" s="1"/>
  <c r="C364" i="1" l="1"/>
  <c r="F363" i="1"/>
  <c r="G363" i="1" s="1"/>
  <c r="C365" i="1" l="1"/>
  <c r="F364" i="1"/>
  <c r="G364" i="1" s="1"/>
  <c r="C366" i="1" l="1"/>
  <c r="F365" i="1"/>
  <c r="G365" i="1" s="1"/>
  <c r="C367" i="1" l="1"/>
  <c r="F366" i="1"/>
  <c r="G366" i="1" s="1"/>
  <c r="C368" i="1" l="1"/>
  <c r="F367" i="1"/>
  <c r="G367" i="1" s="1"/>
  <c r="C369" i="1" l="1"/>
  <c r="F368" i="1"/>
  <c r="G368" i="1" s="1"/>
  <c r="C370" i="1" l="1"/>
  <c r="F369" i="1"/>
  <c r="G369" i="1" s="1"/>
  <c r="C371" i="1" l="1"/>
  <c r="F370" i="1"/>
  <c r="G370" i="1" s="1"/>
  <c r="C372" i="1" l="1"/>
  <c r="F371" i="1"/>
  <c r="G371" i="1" s="1"/>
  <c r="C373" i="1" l="1"/>
  <c r="F372" i="1"/>
  <c r="G372" i="1" s="1"/>
  <c r="C374" i="1" l="1"/>
  <c r="F373" i="1"/>
  <c r="G373" i="1" s="1"/>
  <c r="C375" i="1" l="1"/>
  <c r="F374" i="1"/>
  <c r="G374" i="1" s="1"/>
  <c r="C376" i="1" l="1"/>
  <c r="F375" i="1"/>
  <c r="G375" i="1" s="1"/>
  <c r="C377" i="1" l="1"/>
  <c r="F376" i="1"/>
  <c r="G376" i="1" s="1"/>
  <c r="C378" i="1" l="1"/>
  <c r="F377" i="1"/>
  <c r="G377" i="1" s="1"/>
  <c r="C379" i="1" l="1"/>
  <c r="F378" i="1"/>
  <c r="G378" i="1" s="1"/>
  <c r="C380" i="1" l="1"/>
  <c r="F379" i="1"/>
  <c r="G379" i="1" s="1"/>
  <c r="C381" i="1" l="1"/>
  <c r="F380" i="1"/>
  <c r="G380" i="1" s="1"/>
  <c r="C382" i="1" l="1"/>
  <c r="F381" i="1"/>
  <c r="G381" i="1" s="1"/>
  <c r="C383" i="1" l="1"/>
  <c r="F382" i="1"/>
  <c r="G382" i="1" s="1"/>
  <c r="C384" i="1" l="1"/>
  <c r="F383" i="1"/>
  <c r="G383" i="1" s="1"/>
  <c r="C385" i="1" l="1"/>
  <c r="F384" i="1"/>
  <c r="G384" i="1" s="1"/>
  <c r="C386" i="1" l="1"/>
  <c r="F385" i="1"/>
  <c r="G385" i="1" s="1"/>
  <c r="C387" i="1" l="1"/>
  <c r="F386" i="1"/>
  <c r="G386" i="1" s="1"/>
  <c r="C388" i="1" l="1"/>
  <c r="F387" i="1"/>
  <c r="G387" i="1" s="1"/>
  <c r="C389" i="1" l="1"/>
  <c r="F388" i="1"/>
  <c r="G388" i="1" s="1"/>
  <c r="C390" i="1" l="1"/>
  <c r="F389" i="1"/>
  <c r="G389" i="1" s="1"/>
  <c r="C391" i="1" l="1"/>
  <c r="F390" i="1"/>
  <c r="G390" i="1" s="1"/>
  <c r="C392" i="1" l="1"/>
  <c r="F391" i="1"/>
  <c r="G391" i="1" s="1"/>
  <c r="C393" i="1" l="1"/>
  <c r="F392" i="1"/>
  <c r="G392" i="1" s="1"/>
  <c r="C394" i="1" l="1"/>
  <c r="F393" i="1"/>
  <c r="G393" i="1" s="1"/>
  <c r="C395" i="1" l="1"/>
  <c r="F394" i="1"/>
  <c r="G394" i="1" s="1"/>
  <c r="C396" i="1" l="1"/>
  <c r="F395" i="1"/>
  <c r="G395" i="1" s="1"/>
  <c r="C397" i="1" l="1"/>
  <c r="F396" i="1"/>
  <c r="G396" i="1" s="1"/>
  <c r="C398" i="1" l="1"/>
  <c r="F397" i="1"/>
  <c r="G397" i="1" s="1"/>
  <c r="C399" i="1" l="1"/>
  <c r="F398" i="1"/>
  <c r="G398" i="1" s="1"/>
  <c r="C400" i="1" l="1"/>
  <c r="F399" i="1"/>
  <c r="G399" i="1" s="1"/>
  <c r="C401" i="1" l="1"/>
  <c r="F400" i="1"/>
  <c r="G400" i="1" s="1"/>
  <c r="C402" i="1" l="1"/>
  <c r="F401" i="1"/>
  <c r="G401" i="1" s="1"/>
  <c r="C403" i="1" l="1"/>
  <c r="F402" i="1"/>
  <c r="G402" i="1" s="1"/>
  <c r="C404" i="1" l="1"/>
  <c r="F403" i="1"/>
  <c r="G403" i="1" s="1"/>
  <c r="C405" i="1" l="1"/>
  <c r="F404" i="1"/>
  <c r="G404" i="1" s="1"/>
  <c r="C406" i="1" l="1"/>
  <c r="F405" i="1"/>
  <c r="G405" i="1" s="1"/>
  <c r="C407" i="1" l="1"/>
  <c r="F406" i="1"/>
  <c r="G406" i="1" s="1"/>
  <c r="C408" i="1" l="1"/>
  <c r="F407" i="1"/>
  <c r="G407" i="1" s="1"/>
  <c r="C409" i="1" l="1"/>
  <c r="F408" i="1"/>
  <c r="G408" i="1" s="1"/>
  <c r="C410" i="1" l="1"/>
  <c r="F409" i="1"/>
  <c r="G409" i="1" s="1"/>
  <c r="C411" i="1" l="1"/>
  <c r="F410" i="1"/>
  <c r="G410" i="1" s="1"/>
  <c r="C412" i="1" l="1"/>
  <c r="F411" i="1"/>
  <c r="G411" i="1" s="1"/>
  <c r="C413" i="1" l="1"/>
  <c r="F412" i="1"/>
  <c r="G412" i="1" s="1"/>
  <c r="C414" i="1" l="1"/>
  <c r="F413" i="1"/>
  <c r="G413" i="1" s="1"/>
  <c r="C415" i="1" l="1"/>
  <c r="F414" i="1"/>
  <c r="G414" i="1" s="1"/>
  <c r="C416" i="1" l="1"/>
  <c r="F415" i="1"/>
  <c r="G415" i="1" s="1"/>
  <c r="C417" i="1" l="1"/>
  <c r="F416" i="1"/>
  <c r="G416" i="1" s="1"/>
  <c r="C418" i="1" l="1"/>
  <c r="F417" i="1"/>
  <c r="G417" i="1" s="1"/>
  <c r="C419" i="1" l="1"/>
  <c r="F418" i="1"/>
  <c r="G418" i="1" s="1"/>
  <c r="C420" i="1" l="1"/>
  <c r="F419" i="1"/>
  <c r="G419" i="1" s="1"/>
  <c r="C421" i="1" l="1"/>
  <c r="F420" i="1"/>
  <c r="G420" i="1" s="1"/>
  <c r="C422" i="1" l="1"/>
  <c r="F421" i="1"/>
  <c r="G421" i="1" s="1"/>
  <c r="C423" i="1" l="1"/>
  <c r="F422" i="1"/>
  <c r="G422" i="1" s="1"/>
  <c r="C424" i="1" l="1"/>
  <c r="F423" i="1"/>
  <c r="G423" i="1" s="1"/>
  <c r="C425" i="1" l="1"/>
  <c r="F424" i="1"/>
  <c r="G424" i="1" s="1"/>
  <c r="C426" i="1" l="1"/>
  <c r="F425" i="1"/>
  <c r="G425" i="1" s="1"/>
  <c r="C427" i="1" l="1"/>
  <c r="F426" i="1"/>
  <c r="G426" i="1" s="1"/>
  <c r="C428" i="1" l="1"/>
  <c r="F427" i="1"/>
  <c r="G427" i="1" s="1"/>
  <c r="C429" i="1" l="1"/>
  <c r="F428" i="1"/>
  <c r="G428" i="1" s="1"/>
  <c r="C430" i="1" l="1"/>
  <c r="F429" i="1"/>
  <c r="G429" i="1" s="1"/>
  <c r="C431" i="1" l="1"/>
  <c r="F430" i="1"/>
  <c r="G430" i="1" s="1"/>
  <c r="C432" i="1" l="1"/>
  <c r="F431" i="1"/>
  <c r="G431" i="1" s="1"/>
  <c r="C433" i="1" l="1"/>
  <c r="F432" i="1"/>
  <c r="G432" i="1" s="1"/>
  <c r="C434" i="1" l="1"/>
  <c r="F433" i="1"/>
  <c r="G433" i="1" s="1"/>
  <c r="C435" i="1" l="1"/>
  <c r="F434" i="1"/>
  <c r="G434" i="1" s="1"/>
  <c r="C436" i="1" l="1"/>
  <c r="F435" i="1"/>
  <c r="G435" i="1" s="1"/>
  <c r="C437" i="1" l="1"/>
  <c r="F436" i="1"/>
  <c r="G436" i="1" s="1"/>
  <c r="C438" i="1" l="1"/>
  <c r="F437" i="1"/>
  <c r="G437" i="1" s="1"/>
  <c r="C439" i="1" l="1"/>
  <c r="F438" i="1"/>
  <c r="G438" i="1" s="1"/>
  <c r="C440" i="1" l="1"/>
  <c r="F439" i="1"/>
  <c r="G439" i="1" s="1"/>
  <c r="C441" i="1" l="1"/>
  <c r="F440" i="1"/>
  <c r="G440" i="1" s="1"/>
  <c r="C442" i="1" l="1"/>
  <c r="F441" i="1"/>
  <c r="G441" i="1" s="1"/>
  <c r="C443" i="1" l="1"/>
  <c r="F442" i="1"/>
  <c r="G442" i="1" s="1"/>
  <c r="C444" i="1" l="1"/>
  <c r="F443" i="1"/>
  <c r="G443" i="1" s="1"/>
  <c r="C445" i="1" l="1"/>
  <c r="F444" i="1"/>
  <c r="G444" i="1" s="1"/>
  <c r="C446" i="1" l="1"/>
  <c r="F445" i="1"/>
  <c r="G445" i="1" s="1"/>
  <c r="C447" i="1" l="1"/>
  <c r="F446" i="1"/>
  <c r="G446" i="1" s="1"/>
  <c r="C448" i="1" l="1"/>
  <c r="F447" i="1"/>
  <c r="G447" i="1" s="1"/>
  <c r="C449" i="1" l="1"/>
  <c r="F448" i="1"/>
  <c r="G448" i="1" s="1"/>
  <c r="C450" i="1" l="1"/>
  <c r="F449" i="1"/>
  <c r="G449" i="1" s="1"/>
  <c r="C451" i="1" l="1"/>
  <c r="F450" i="1"/>
  <c r="G450" i="1" s="1"/>
  <c r="C452" i="1" l="1"/>
  <c r="F451" i="1"/>
  <c r="G451" i="1" s="1"/>
  <c r="C453" i="1" l="1"/>
  <c r="F452" i="1"/>
  <c r="G452" i="1" s="1"/>
  <c r="C454" i="1" l="1"/>
  <c r="F453" i="1"/>
  <c r="G453" i="1" s="1"/>
  <c r="C455" i="1" l="1"/>
  <c r="F454" i="1"/>
  <c r="G454" i="1" s="1"/>
  <c r="C456" i="1" l="1"/>
  <c r="F455" i="1"/>
  <c r="G455" i="1" s="1"/>
  <c r="C457" i="1" l="1"/>
  <c r="F456" i="1"/>
  <c r="G456" i="1" s="1"/>
  <c r="C458" i="1" l="1"/>
  <c r="F457" i="1"/>
  <c r="G457" i="1" s="1"/>
  <c r="C459" i="1" l="1"/>
  <c r="F458" i="1"/>
  <c r="G458" i="1" s="1"/>
  <c r="C460" i="1" l="1"/>
  <c r="F459" i="1"/>
  <c r="G459" i="1" s="1"/>
  <c r="C461" i="1" l="1"/>
  <c r="F460" i="1"/>
  <c r="G460" i="1" s="1"/>
  <c r="C462" i="1" l="1"/>
  <c r="F461" i="1"/>
  <c r="G461" i="1" s="1"/>
  <c r="C463" i="1" l="1"/>
  <c r="F462" i="1"/>
  <c r="G462" i="1" s="1"/>
  <c r="C464" i="1" l="1"/>
  <c r="F463" i="1"/>
  <c r="G463" i="1" s="1"/>
  <c r="C465" i="1" l="1"/>
  <c r="F464" i="1"/>
  <c r="G464" i="1" s="1"/>
  <c r="C466" i="1" l="1"/>
  <c r="F465" i="1"/>
  <c r="G465" i="1" s="1"/>
  <c r="C467" i="1" l="1"/>
  <c r="F466" i="1"/>
  <c r="G466" i="1" s="1"/>
  <c r="C468" i="1" l="1"/>
  <c r="F467" i="1"/>
  <c r="G467" i="1" s="1"/>
  <c r="C469" i="1" l="1"/>
  <c r="F468" i="1"/>
  <c r="G468" i="1" s="1"/>
  <c r="C470" i="1" l="1"/>
  <c r="F469" i="1"/>
  <c r="G469" i="1" s="1"/>
  <c r="C471" i="1" l="1"/>
  <c r="F470" i="1"/>
  <c r="G470" i="1" s="1"/>
  <c r="C472" i="1" l="1"/>
  <c r="F471" i="1"/>
  <c r="G471" i="1" s="1"/>
  <c r="C473" i="1" l="1"/>
  <c r="F472" i="1"/>
  <c r="G472" i="1" s="1"/>
  <c r="C474" i="1" l="1"/>
  <c r="F473" i="1"/>
  <c r="G473" i="1" s="1"/>
  <c r="C475" i="1" l="1"/>
  <c r="F474" i="1"/>
  <c r="G474" i="1" s="1"/>
  <c r="C476" i="1" l="1"/>
  <c r="F475" i="1"/>
  <c r="G475" i="1" s="1"/>
  <c r="C477" i="1" l="1"/>
  <c r="F476" i="1"/>
  <c r="G476" i="1" s="1"/>
  <c r="C478" i="1" l="1"/>
  <c r="F477" i="1"/>
  <c r="G477" i="1" s="1"/>
  <c r="C479" i="1" l="1"/>
  <c r="F478" i="1"/>
  <c r="G478" i="1" s="1"/>
  <c r="C480" i="1" l="1"/>
  <c r="F479" i="1"/>
  <c r="G479" i="1" s="1"/>
  <c r="C481" i="1" l="1"/>
  <c r="F480" i="1"/>
  <c r="G480" i="1" s="1"/>
  <c r="C482" i="1" l="1"/>
  <c r="F481" i="1"/>
  <c r="G481" i="1" s="1"/>
  <c r="C483" i="1" l="1"/>
  <c r="F482" i="1"/>
  <c r="G482" i="1" s="1"/>
  <c r="C484" i="1" l="1"/>
  <c r="F483" i="1"/>
  <c r="G483" i="1" s="1"/>
  <c r="C485" i="1" l="1"/>
  <c r="F484" i="1"/>
  <c r="G484" i="1" s="1"/>
  <c r="C486" i="1" l="1"/>
  <c r="F485" i="1"/>
  <c r="G485" i="1" s="1"/>
  <c r="C487" i="1" l="1"/>
  <c r="F486" i="1"/>
  <c r="G486" i="1" s="1"/>
  <c r="C488" i="1" l="1"/>
  <c r="F487" i="1"/>
  <c r="G487" i="1" s="1"/>
  <c r="C489" i="1" l="1"/>
  <c r="F488" i="1"/>
  <c r="G488" i="1" s="1"/>
  <c r="C490" i="1" l="1"/>
  <c r="F489" i="1"/>
  <c r="G489" i="1" s="1"/>
  <c r="C491" i="1" l="1"/>
  <c r="F490" i="1"/>
  <c r="G490" i="1" s="1"/>
  <c r="C492" i="1" l="1"/>
  <c r="F491" i="1"/>
  <c r="G491" i="1" s="1"/>
  <c r="C493" i="1" l="1"/>
  <c r="F492" i="1"/>
  <c r="G492" i="1" s="1"/>
  <c r="C494" i="1" l="1"/>
  <c r="F493" i="1"/>
  <c r="G493" i="1" s="1"/>
  <c r="C495" i="1" l="1"/>
  <c r="F494" i="1"/>
  <c r="G494" i="1" s="1"/>
  <c r="C496" i="1" l="1"/>
  <c r="F495" i="1"/>
  <c r="G495" i="1" s="1"/>
  <c r="C497" i="1" l="1"/>
  <c r="F496" i="1"/>
  <c r="G496" i="1" s="1"/>
  <c r="C498" i="1" l="1"/>
  <c r="F497" i="1"/>
  <c r="G497" i="1" s="1"/>
  <c r="C499" i="1" l="1"/>
  <c r="F498" i="1"/>
  <c r="G498" i="1" s="1"/>
  <c r="C500" i="1" l="1"/>
  <c r="F499" i="1"/>
  <c r="G499" i="1" s="1"/>
  <c r="C501" i="1" l="1"/>
  <c r="F500" i="1"/>
  <c r="G500" i="1" s="1"/>
  <c r="C502" i="1" l="1"/>
  <c r="F501" i="1"/>
  <c r="G501" i="1" s="1"/>
  <c r="C503" i="1" l="1"/>
  <c r="F502" i="1"/>
  <c r="G502" i="1" s="1"/>
  <c r="C504" i="1" l="1"/>
  <c r="F503" i="1"/>
  <c r="G503" i="1" s="1"/>
  <c r="C505" i="1" l="1"/>
  <c r="F504" i="1"/>
  <c r="G504" i="1" s="1"/>
  <c r="C506" i="1" l="1"/>
  <c r="F505" i="1"/>
  <c r="G505" i="1" s="1"/>
  <c r="C507" i="1" l="1"/>
  <c r="F506" i="1"/>
  <c r="G506" i="1" s="1"/>
  <c r="C508" i="1" l="1"/>
  <c r="F507" i="1"/>
  <c r="G507" i="1" s="1"/>
  <c r="C509" i="1" l="1"/>
  <c r="F508" i="1"/>
  <c r="G508" i="1" s="1"/>
  <c r="C510" i="1" l="1"/>
  <c r="F509" i="1"/>
  <c r="G509" i="1" s="1"/>
  <c r="C511" i="1" l="1"/>
  <c r="F510" i="1"/>
  <c r="G510" i="1" s="1"/>
  <c r="C512" i="1" l="1"/>
  <c r="F511" i="1"/>
  <c r="G511" i="1" s="1"/>
  <c r="C513" i="1" l="1"/>
  <c r="F512" i="1"/>
  <c r="G512" i="1" s="1"/>
  <c r="C514" i="1" l="1"/>
  <c r="F513" i="1"/>
  <c r="G513" i="1" s="1"/>
  <c r="C515" i="1" l="1"/>
  <c r="F514" i="1"/>
  <c r="G514" i="1" s="1"/>
  <c r="C516" i="1" l="1"/>
  <c r="F515" i="1"/>
  <c r="G515" i="1" s="1"/>
  <c r="C517" i="1" l="1"/>
  <c r="F516" i="1"/>
  <c r="G516" i="1" s="1"/>
  <c r="C518" i="1" l="1"/>
  <c r="F517" i="1"/>
  <c r="G517" i="1" s="1"/>
  <c r="C519" i="1" l="1"/>
  <c r="F518" i="1"/>
  <c r="G518" i="1" s="1"/>
  <c r="C520" i="1" l="1"/>
  <c r="F519" i="1"/>
  <c r="G519" i="1" s="1"/>
  <c r="C521" i="1" l="1"/>
  <c r="F520" i="1"/>
  <c r="G520" i="1" s="1"/>
  <c r="C522" i="1" l="1"/>
  <c r="F521" i="1"/>
  <c r="G521" i="1" s="1"/>
  <c r="C523" i="1" l="1"/>
  <c r="F522" i="1"/>
  <c r="G522" i="1" s="1"/>
  <c r="C524" i="1" l="1"/>
  <c r="F523" i="1"/>
  <c r="G523" i="1" s="1"/>
  <c r="C525" i="1" l="1"/>
  <c r="F524" i="1"/>
  <c r="G524" i="1" s="1"/>
  <c r="C526" i="1" l="1"/>
  <c r="F525" i="1"/>
  <c r="G525" i="1" s="1"/>
  <c r="C527" i="1" l="1"/>
  <c r="F526" i="1"/>
  <c r="G526" i="1" s="1"/>
  <c r="C528" i="1" l="1"/>
  <c r="F527" i="1"/>
  <c r="G527" i="1" s="1"/>
  <c r="C529" i="1" l="1"/>
  <c r="F528" i="1"/>
  <c r="G528" i="1" s="1"/>
  <c r="C530" i="1" l="1"/>
  <c r="F529" i="1"/>
  <c r="G529" i="1" s="1"/>
  <c r="C531" i="1" l="1"/>
  <c r="F530" i="1"/>
  <c r="G530" i="1" s="1"/>
  <c r="C532" i="1" l="1"/>
  <c r="F531" i="1"/>
  <c r="G531" i="1" s="1"/>
  <c r="C533" i="1" l="1"/>
  <c r="F532" i="1"/>
  <c r="G532" i="1" s="1"/>
  <c r="C534" i="1" l="1"/>
  <c r="F533" i="1"/>
  <c r="G533" i="1" s="1"/>
  <c r="C535" i="1" l="1"/>
  <c r="F534" i="1"/>
  <c r="G534" i="1" s="1"/>
  <c r="C536" i="1" l="1"/>
  <c r="F535" i="1"/>
  <c r="G535" i="1" s="1"/>
  <c r="C537" i="1" l="1"/>
  <c r="F536" i="1"/>
  <c r="G536" i="1" s="1"/>
  <c r="C538" i="1" l="1"/>
  <c r="F537" i="1"/>
  <c r="G537" i="1" s="1"/>
  <c r="C539" i="1" l="1"/>
  <c r="F538" i="1"/>
  <c r="G538" i="1" s="1"/>
  <c r="C540" i="1" l="1"/>
  <c r="F539" i="1"/>
  <c r="G539" i="1" s="1"/>
  <c r="C541" i="1" l="1"/>
  <c r="F540" i="1"/>
  <c r="G540" i="1" s="1"/>
  <c r="C542" i="1" l="1"/>
  <c r="F541" i="1"/>
  <c r="G541" i="1" s="1"/>
  <c r="C543" i="1" l="1"/>
  <c r="F542" i="1"/>
  <c r="G542" i="1" s="1"/>
  <c r="C544" i="1" l="1"/>
  <c r="F543" i="1"/>
  <c r="G543" i="1" s="1"/>
  <c r="C545" i="1" l="1"/>
  <c r="F544" i="1"/>
  <c r="G544" i="1" s="1"/>
  <c r="C546" i="1" l="1"/>
  <c r="F545" i="1"/>
  <c r="G545" i="1" s="1"/>
  <c r="C547" i="1" l="1"/>
  <c r="F546" i="1"/>
  <c r="G546" i="1" s="1"/>
  <c r="C548" i="1" l="1"/>
  <c r="F547" i="1"/>
  <c r="G547" i="1" s="1"/>
  <c r="C549" i="1" l="1"/>
  <c r="F548" i="1"/>
  <c r="G548" i="1" s="1"/>
  <c r="C550" i="1" l="1"/>
  <c r="F549" i="1"/>
  <c r="G549" i="1" s="1"/>
  <c r="C551" i="1" l="1"/>
  <c r="F550" i="1"/>
  <c r="G550" i="1" s="1"/>
  <c r="C552" i="1" l="1"/>
  <c r="F551" i="1"/>
  <c r="G551" i="1" s="1"/>
  <c r="C553" i="1" l="1"/>
  <c r="F552" i="1"/>
  <c r="G552" i="1" s="1"/>
  <c r="C554" i="1" l="1"/>
  <c r="F553" i="1"/>
  <c r="G553" i="1" s="1"/>
  <c r="C555" i="1" l="1"/>
  <c r="F554" i="1"/>
  <c r="G554" i="1" s="1"/>
  <c r="C556" i="1" l="1"/>
  <c r="F555" i="1"/>
  <c r="G555" i="1" s="1"/>
  <c r="C557" i="1" l="1"/>
  <c r="F556" i="1"/>
  <c r="G556" i="1" s="1"/>
  <c r="C558" i="1" l="1"/>
  <c r="F557" i="1"/>
  <c r="G557" i="1" s="1"/>
  <c r="C559" i="1" l="1"/>
  <c r="F558" i="1"/>
  <c r="G558" i="1" s="1"/>
  <c r="C560" i="1" l="1"/>
  <c r="F559" i="1"/>
  <c r="G559" i="1" s="1"/>
  <c r="C561" i="1" l="1"/>
  <c r="F560" i="1"/>
  <c r="G560" i="1" s="1"/>
  <c r="C562" i="1" l="1"/>
  <c r="F561" i="1"/>
  <c r="G561" i="1" s="1"/>
  <c r="C563" i="1" l="1"/>
  <c r="F562" i="1"/>
  <c r="G562" i="1" s="1"/>
  <c r="C564" i="1" l="1"/>
  <c r="F563" i="1"/>
  <c r="G563" i="1" s="1"/>
  <c r="C565" i="1" l="1"/>
  <c r="F564" i="1"/>
  <c r="G564" i="1" s="1"/>
  <c r="C566" i="1" l="1"/>
  <c r="F565" i="1"/>
  <c r="G565" i="1" s="1"/>
  <c r="C567" i="1" l="1"/>
  <c r="F566" i="1"/>
  <c r="G566" i="1" s="1"/>
  <c r="C568" i="1" l="1"/>
  <c r="F567" i="1"/>
  <c r="G567" i="1" s="1"/>
  <c r="C569" i="1" l="1"/>
  <c r="F568" i="1"/>
  <c r="G568" i="1" s="1"/>
  <c r="C570" i="1" l="1"/>
  <c r="F569" i="1"/>
  <c r="G569" i="1" s="1"/>
  <c r="C571" i="1" l="1"/>
  <c r="F570" i="1"/>
  <c r="G570" i="1" s="1"/>
  <c r="C572" i="1" l="1"/>
  <c r="F571" i="1"/>
  <c r="G571" i="1" s="1"/>
  <c r="C573" i="1" l="1"/>
  <c r="F572" i="1"/>
  <c r="G572" i="1" s="1"/>
  <c r="C574" i="1" l="1"/>
  <c r="F573" i="1"/>
  <c r="G573" i="1" s="1"/>
  <c r="C575" i="1" l="1"/>
  <c r="F574" i="1"/>
  <c r="G574" i="1" s="1"/>
  <c r="C576" i="1" l="1"/>
  <c r="F575" i="1"/>
  <c r="G575" i="1" s="1"/>
  <c r="C577" i="1" l="1"/>
  <c r="F576" i="1"/>
  <c r="G576" i="1" s="1"/>
  <c r="C578" i="1" l="1"/>
  <c r="F577" i="1"/>
  <c r="G577" i="1" s="1"/>
  <c r="C579" i="1" l="1"/>
  <c r="F578" i="1"/>
  <c r="G578" i="1" s="1"/>
  <c r="F579" i="1" l="1"/>
  <c r="G579" i="1" s="1"/>
  <c r="C580" i="1"/>
  <c r="F580" i="1" l="1"/>
  <c r="G580" i="1" s="1"/>
  <c r="C581" i="1"/>
  <c r="F581" i="1" l="1"/>
  <c r="G581" i="1" s="1"/>
  <c r="C582" i="1"/>
  <c r="F582" i="1" l="1"/>
  <c r="G582" i="1" s="1"/>
  <c r="C583" i="1"/>
  <c r="F583" i="1" l="1"/>
  <c r="G583" i="1" s="1"/>
  <c r="C584" i="1"/>
  <c r="F584" i="1" l="1"/>
  <c r="G584" i="1" s="1"/>
  <c r="C585" i="1"/>
  <c r="F585" i="1" l="1"/>
  <c r="G585" i="1" s="1"/>
  <c r="C586" i="1"/>
  <c r="F586" i="1" l="1"/>
  <c r="G586" i="1" s="1"/>
  <c r="C587" i="1"/>
  <c r="F587" i="1" l="1"/>
  <c r="G587" i="1" s="1"/>
  <c r="C588" i="1"/>
  <c r="F588" i="1" l="1"/>
  <c r="G588" i="1" s="1"/>
  <c r="C589" i="1"/>
  <c r="F589" i="1" l="1"/>
  <c r="G589" i="1" s="1"/>
  <c r="C590" i="1"/>
  <c r="F590" i="1" l="1"/>
  <c r="G590" i="1" s="1"/>
  <c r="C591" i="1"/>
  <c r="F591" i="1" l="1"/>
  <c r="G591" i="1" s="1"/>
  <c r="C592" i="1"/>
  <c r="F592" i="1" l="1"/>
  <c r="G592" i="1" s="1"/>
  <c r="C593" i="1"/>
  <c r="F593" i="1" l="1"/>
  <c r="G593" i="1" s="1"/>
  <c r="C594" i="1"/>
  <c r="F594" i="1" l="1"/>
  <c r="G594" i="1" s="1"/>
  <c r="C595" i="1"/>
  <c r="F595" i="1" l="1"/>
  <c r="G595" i="1" s="1"/>
  <c r="C596" i="1"/>
  <c r="F596" i="1" l="1"/>
  <c r="G596" i="1" s="1"/>
  <c r="C597" i="1"/>
  <c r="F597" i="1" l="1"/>
  <c r="G597" i="1" s="1"/>
  <c r="C598" i="1"/>
  <c r="F598" i="1" l="1"/>
  <c r="G598" i="1" s="1"/>
  <c r="C599" i="1"/>
  <c r="F599" i="1" l="1"/>
  <c r="G599" i="1" s="1"/>
  <c r="C600" i="1"/>
  <c r="F600" i="1" l="1"/>
  <c r="G600" i="1" s="1"/>
  <c r="C601" i="1"/>
  <c r="F601" i="1" l="1"/>
  <c r="G601" i="1" s="1"/>
  <c r="C602" i="1"/>
  <c r="F602" i="1" l="1"/>
  <c r="G602" i="1" s="1"/>
  <c r="C603" i="1"/>
  <c r="F603" i="1" l="1"/>
  <c r="G603" i="1" s="1"/>
  <c r="C604" i="1"/>
  <c r="F604" i="1" l="1"/>
  <c r="G604" i="1" s="1"/>
  <c r="C605" i="1"/>
  <c r="F605" i="1" l="1"/>
  <c r="G605" i="1" s="1"/>
  <c r="C606" i="1"/>
  <c r="F606" i="1" l="1"/>
  <c r="G606" i="1" s="1"/>
  <c r="C607" i="1"/>
  <c r="F607" i="1" l="1"/>
  <c r="G607" i="1" s="1"/>
  <c r="C608" i="1"/>
  <c r="F608" i="1" l="1"/>
  <c r="G608" i="1" s="1"/>
  <c r="C609" i="1"/>
  <c r="F609" i="1" l="1"/>
  <c r="G609" i="1" s="1"/>
  <c r="C610" i="1"/>
  <c r="F610" i="1" l="1"/>
  <c r="G610" i="1" s="1"/>
  <c r="C611" i="1"/>
  <c r="F611" i="1" l="1"/>
  <c r="G611" i="1" s="1"/>
  <c r="C612" i="1"/>
  <c r="F612" i="1" l="1"/>
  <c r="G612" i="1" s="1"/>
  <c r="C613" i="1"/>
  <c r="F613" i="1" l="1"/>
  <c r="G613" i="1" s="1"/>
  <c r="C614" i="1"/>
  <c r="F614" i="1" l="1"/>
  <c r="G614" i="1" s="1"/>
  <c r="C615" i="1"/>
  <c r="F615" i="1" l="1"/>
  <c r="G615" i="1" s="1"/>
  <c r="C616" i="1"/>
  <c r="F616" i="1" l="1"/>
  <c r="G616" i="1" s="1"/>
  <c r="C617" i="1"/>
  <c r="F617" i="1" l="1"/>
  <c r="G617" i="1" s="1"/>
  <c r="C618" i="1"/>
  <c r="F618" i="1" l="1"/>
  <c r="G618" i="1" s="1"/>
  <c r="C619" i="1"/>
  <c r="F619" i="1" l="1"/>
  <c r="G619" i="1" s="1"/>
  <c r="C620" i="1"/>
  <c r="F620" i="1" l="1"/>
  <c r="G620" i="1" s="1"/>
  <c r="C621" i="1"/>
  <c r="F621" i="1" l="1"/>
  <c r="G621" i="1" s="1"/>
  <c r="C622" i="1"/>
  <c r="F622" i="1" l="1"/>
  <c r="G622" i="1" s="1"/>
  <c r="C623" i="1"/>
  <c r="F623" i="1" l="1"/>
  <c r="G623" i="1" s="1"/>
  <c r="C624" i="1"/>
  <c r="F624" i="1" l="1"/>
  <c r="G624" i="1" s="1"/>
  <c r="C625" i="1"/>
  <c r="F625" i="1" l="1"/>
  <c r="G625" i="1" s="1"/>
  <c r="C626" i="1"/>
  <c r="F626" i="1" l="1"/>
  <c r="G626" i="1" s="1"/>
  <c r="C627" i="1"/>
  <c r="F627" i="1" l="1"/>
  <c r="G627" i="1" s="1"/>
  <c r="C628" i="1"/>
  <c r="F628" i="1" l="1"/>
  <c r="G628" i="1" s="1"/>
  <c r="C629" i="1"/>
  <c r="F629" i="1" l="1"/>
  <c r="G629" i="1" s="1"/>
  <c r="C630" i="1"/>
  <c r="F630" i="1" l="1"/>
  <c r="G630" i="1" s="1"/>
  <c r="C631" i="1"/>
  <c r="F631" i="1" l="1"/>
  <c r="G631" i="1" s="1"/>
  <c r="C632" i="1"/>
  <c r="F632" i="1" l="1"/>
  <c r="G632" i="1" s="1"/>
  <c r="C633" i="1"/>
  <c r="F633" i="1" l="1"/>
  <c r="G633" i="1" s="1"/>
  <c r="C634" i="1"/>
  <c r="F634" i="1" l="1"/>
  <c r="G634" i="1" s="1"/>
  <c r="C635" i="1"/>
  <c r="F635" i="1" l="1"/>
  <c r="G635" i="1" s="1"/>
  <c r="C636" i="1"/>
  <c r="F636" i="1" l="1"/>
  <c r="G636" i="1" s="1"/>
  <c r="C637" i="1"/>
  <c r="F637" i="1" l="1"/>
  <c r="G637" i="1" s="1"/>
  <c r="C638" i="1"/>
  <c r="F638" i="1" l="1"/>
  <c r="G638" i="1" s="1"/>
  <c r="C639" i="1"/>
  <c r="F639" i="1" l="1"/>
  <c r="G639" i="1" s="1"/>
  <c r="C640" i="1"/>
  <c r="F640" i="1" l="1"/>
  <c r="G640" i="1" s="1"/>
  <c r="C641" i="1"/>
  <c r="F641" i="1" l="1"/>
  <c r="G641" i="1" s="1"/>
  <c r="C642" i="1"/>
  <c r="F642" i="1" l="1"/>
  <c r="G642" i="1" s="1"/>
  <c r="C643" i="1"/>
  <c r="F643" i="1" l="1"/>
  <c r="G643" i="1" s="1"/>
  <c r="C644" i="1"/>
  <c r="F644" i="1" l="1"/>
  <c r="G644" i="1" s="1"/>
  <c r="C645" i="1"/>
  <c r="F645" i="1" l="1"/>
  <c r="G645" i="1" s="1"/>
  <c r="C646" i="1"/>
  <c r="F646" i="1" l="1"/>
  <c r="G646" i="1" s="1"/>
  <c r="C647" i="1"/>
  <c r="F647" i="1" l="1"/>
  <c r="G647" i="1" s="1"/>
  <c r="C648" i="1"/>
  <c r="F648" i="1" l="1"/>
  <c r="G648" i="1" s="1"/>
  <c r="C649" i="1"/>
  <c r="F649" i="1" l="1"/>
  <c r="G649" i="1" s="1"/>
  <c r="C650" i="1"/>
  <c r="F650" i="1" l="1"/>
  <c r="G650" i="1" s="1"/>
  <c r="C651" i="1"/>
  <c r="F651" i="1" l="1"/>
  <c r="G651" i="1" s="1"/>
  <c r="C652" i="1"/>
  <c r="F652" i="1" l="1"/>
  <c r="G652" i="1" s="1"/>
  <c r="C653" i="1"/>
  <c r="F653" i="1" l="1"/>
  <c r="G653" i="1" s="1"/>
  <c r="C654" i="1"/>
  <c r="F654" i="1" l="1"/>
  <c r="G654" i="1" s="1"/>
  <c r="C655" i="1"/>
  <c r="F655" i="1" l="1"/>
  <c r="G655" i="1" s="1"/>
  <c r="C656" i="1"/>
  <c r="F656" i="1" l="1"/>
  <c r="G656" i="1" s="1"/>
  <c r="C657" i="1"/>
  <c r="F657" i="1" l="1"/>
  <c r="G657" i="1" s="1"/>
  <c r="C658" i="1"/>
  <c r="F658" i="1" l="1"/>
  <c r="G658" i="1" s="1"/>
  <c r="C659" i="1"/>
  <c r="F659" i="1" l="1"/>
  <c r="G659" i="1" s="1"/>
  <c r="C660" i="1"/>
  <c r="F660" i="1" l="1"/>
  <c r="G660" i="1" s="1"/>
  <c r="C661" i="1"/>
  <c r="F661" i="1" l="1"/>
  <c r="G661" i="1" s="1"/>
  <c r="C662" i="1"/>
  <c r="F662" i="1" l="1"/>
  <c r="G662" i="1" s="1"/>
  <c r="C663" i="1"/>
  <c r="F663" i="1" l="1"/>
  <c r="G663" i="1" s="1"/>
  <c r="C664" i="1"/>
  <c r="F664" i="1" l="1"/>
  <c r="G664" i="1" s="1"/>
  <c r="C665" i="1"/>
  <c r="F665" i="1" l="1"/>
  <c r="G665" i="1" s="1"/>
  <c r="C666" i="1"/>
  <c r="F666" i="1" l="1"/>
  <c r="G666" i="1" s="1"/>
  <c r="C667" i="1"/>
  <c r="F667" i="1" l="1"/>
  <c r="G667" i="1" s="1"/>
  <c r="C668" i="1"/>
  <c r="F668" i="1" l="1"/>
  <c r="G668" i="1" s="1"/>
  <c r="C669" i="1"/>
  <c r="F669" i="1" l="1"/>
  <c r="G669" i="1" s="1"/>
  <c r="C670" i="1"/>
  <c r="F670" i="1" l="1"/>
  <c r="G670" i="1" s="1"/>
  <c r="C671" i="1"/>
  <c r="F671" i="1" l="1"/>
  <c r="G671" i="1" s="1"/>
  <c r="C672" i="1"/>
  <c r="F672" i="1" l="1"/>
  <c r="G672" i="1" s="1"/>
  <c r="C673" i="1"/>
  <c r="F673" i="1" l="1"/>
  <c r="G673" i="1" s="1"/>
  <c r="C674" i="1"/>
  <c r="F674" i="1" l="1"/>
  <c r="G674" i="1" s="1"/>
  <c r="C675" i="1"/>
  <c r="F675" i="1" l="1"/>
  <c r="G675" i="1" s="1"/>
  <c r="C676" i="1"/>
  <c r="F676" i="1" l="1"/>
  <c r="G676" i="1" s="1"/>
  <c r="C677" i="1"/>
  <c r="F677" i="1" l="1"/>
  <c r="G677" i="1" s="1"/>
  <c r="C678" i="1"/>
  <c r="F678" i="1" l="1"/>
  <c r="G678" i="1" s="1"/>
  <c r="C679" i="1"/>
  <c r="F679" i="1" l="1"/>
  <c r="G679" i="1" s="1"/>
  <c r="C680" i="1"/>
  <c r="F680" i="1" l="1"/>
  <c r="G680" i="1" s="1"/>
  <c r="C681" i="1"/>
  <c r="F681" i="1" l="1"/>
  <c r="G681" i="1" s="1"/>
  <c r="C682" i="1"/>
  <c r="F682" i="1" l="1"/>
  <c r="G682" i="1" s="1"/>
  <c r="C683" i="1"/>
  <c r="F683" i="1" l="1"/>
  <c r="G683" i="1" s="1"/>
  <c r="C684" i="1"/>
  <c r="F684" i="1" l="1"/>
  <c r="G684" i="1" s="1"/>
  <c r="C685" i="1"/>
  <c r="F685" i="1" l="1"/>
  <c r="G685" i="1" s="1"/>
  <c r="C686" i="1"/>
  <c r="F686" i="1" l="1"/>
  <c r="G686" i="1" s="1"/>
  <c r="C687" i="1"/>
  <c r="F687" i="1" l="1"/>
  <c r="G687" i="1" s="1"/>
  <c r="C688" i="1"/>
  <c r="F688" i="1" l="1"/>
  <c r="G688" i="1" s="1"/>
  <c r="C689" i="1"/>
  <c r="F689" i="1" l="1"/>
  <c r="G689" i="1" s="1"/>
  <c r="C690" i="1"/>
  <c r="F690" i="1" l="1"/>
  <c r="G690" i="1" s="1"/>
  <c r="C691" i="1"/>
  <c r="F691" i="1" l="1"/>
  <c r="G691" i="1" s="1"/>
  <c r="C692" i="1"/>
  <c r="F692" i="1" l="1"/>
  <c r="G692" i="1" s="1"/>
  <c r="C693" i="1"/>
  <c r="F693" i="1" l="1"/>
  <c r="G693" i="1" s="1"/>
  <c r="C694" i="1"/>
  <c r="F694" i="1" l="1"/>
  <c r="G694" i="1" s="1"/>
  <c r="C695" i="1"/>
  <c r="F695" i="1" l="1"/>
  <c r="G695" i="1" s="1"/>
  <c r="C696" i="1"/>
  <c r="F696" i="1" l="1"/>
  <c r="G696" i="1" s="1"/>
  <c r="C697" i="1"/>
  <c r="F697" i="1" l="1"/>
  <c r="G697" i="1" s="1"/>
  <c r="C698" i="1"/>
  <c r="F698" i="1" l="1"/>
  <c r="G698" i="1" s="1"/>
  <c r="C699" i="1"/>
  <c r="F699" i="1" l="1"/>
  <c r="G699" i="1" s="1"/>
  <c r="C700" i="1"/>
  <c r="F700" i="1" l="1"/>
  <c r="G700" i="1" s="1"/>
  <c r="C701" i="1"/>
  <c r="F701" i="1" l="1"/>
  <c r="G701" i="1" s="1"/>
  <c r="C702" i="1"/>
  <c r="F702" i="1" l="1"/>
  <c r="G702" i="1" s="1"/>
  <c r="C703" i="1"/>
  <c r="F703" i="1" l="1"/>
  <c r="G703" i="1" s="1"/>
  <c r="C704" i="1"/>
  <c r="F704" i="1" l="1"/>
  <c r="G704" i="1" s="1"/>
  <c r="C705" i="1"/>
  <c r="F705" i="1" l="1"/>
  <c r="G705" i="1" s="1"/>
  <c r="C706" i="1"/>
  <c r="F706" i="1" l="1"/>
  <c r="G706" i="1" s="1"/>
  <c r="C707" i="1"/>
  <c r="F707" i="1" l="1"/>
  <c r="G707" i="1" s="1"/>
  <c r="C708" i="1"/>
  <c r="F708" i="1" l="1"/>
  <c r="G708" i="1" s="1"/>
  <c r="C709" i="1"/>
  <c r="F709" i="1" l="1"/>
  <c r="G709" i="1" s="1"/>
  <c r="C710" i="1"/>
  <c r="F710" i="1" l="1"/>
  <c r="G710" i="1" s="1"/>
  <c r="C711" i="1"/>
  <c r="F711" i="1" l="1"/>
  <c r="G711" i="1" s="1"/>
  <c r="C712" i="1"/>
  <c r="F712" i="1" l="1"/>
  <c r="G712" i="1" s="1"/>
  <c r="C713" i="1"/>
  <c r="F713" i="1" l="1"/>
  <c r="G713" i="1" s="1"/>
  <c r="C714" i="1"/>
  <c r="F714" i="1" l="1"/>
  <c r="G714" i="1" s="1"/>
  <c r="C715" i="1"/>
  <c r="F715" i="1" l="1"/>
  <c r="G715" i="1" s="1"/>
  <c r="C716" i="1"/>
  <c r="F716" i="1" l="1"/>
  <c r="G716" i="1" s="1"/>
  <c r="C717" i="1"/>
  <c r="F717" i="1" l="1"/>
  <c r="G717" i="1" s="1"/>
  <c r="C718" i="1"/>
  <c r="F718" i="1" l="1"/>
  <c r="G718" i="1" s="1"/>
  <c r="C719" i="1"/>
  <c r="F719" i="1" l="1"/>
  <c r="G719" i="1" s="1"/>
  <c r="C720" i="1"/>
  <c r="F720" i="1" l="1"/>
  <c r="G720" i="1" s="1"/>
  <c r="C721" i="1"/>
  <c r="F721" i="1" l="1"/>
  <c r="G721" i="1" s="1"/>
  <c r="C722" i="1"/>
  <c r="F722" i="1" l="1"/>
  <c r="G722" i="1" s="1"/>
  <c r="C723" i="1"/>
  <c r="F723" i="1" l="1"/>
  <c r="G723" i="1" s="1"/>
  <c r="C724" i="1"/>
  <c r="F724" i="1" l="1"/>
  <c r="G724" i="1" s="1"/>
  <c r="C725" i="1"/>
  <c r="F725" i="1" l="1"/>
  <c r="G725" i="1" s="1"/>
  <c r="C726" i="1"/>
  <c r="F726" i="1" l="1"/>
  <c r="G726" i="1" s="1"/>
  <c r="C727" i="1"/>
  <c r="F727" i="1" l="1"/>
  <c r="G727" i="1" s="1"/>
  <c r="C728" i="1"/>
  <c r="F728" i="1" l="1"/>
  <c r="G728" i="1" s="1"/>
  <c r="C729" i="1"/>
  <c r="F729" i="1" l="1"/>
  <c r="G729" i="1" s="1"/>
  <c r="C730" i="1"/>
  <c r="F730" i="1" l="1"/>
  <c r="G730" i="1" s="1"/>
  <c r="C731" i="1"/>
  <c r="F731" i="1" l="1"/>
  <c r="G731" i="1" s="1"/>
  <c r="C732" i="1"/>
  <c r="F732" i="1" l="1"/>
  <c r="G732" i="1" s="1"/>
  <c r="C733" i="1"/>
  <c r="F733" i="1" l="1"/>
  <c r="G733" i="1" s="1"/>
  <c r="C734" i="1"/>
  <c r="F734" i="1" l="1"/>
  <c r="G734" i="1" s="1"/>
  <c r="C735" i="1"/>
  <c r="F735" i="1" l="1"/>
  <c r="G735" i="1" s="1"/>
  <c r="C736" i="1"/>
  <c r="F736" i="1" l="1"/>
  <c r="G736" i="1" s="1"/>
  <c r="C737" i="1"/>
  <c r="F737" i="1" l="1"/>
  <c r="G737" i="1" s="1"/>
  <c r="C738" i="1"/>
  <c r="F738" i="1" l="1"/>
  <c r="G738" i="1" s="1"/>
  <c r="C739" i="1"/>
  <c r="F739" i="1" l="1"/>
  <c r="G739" i="1" s="1"/>
  <c r="C740" i="1"/>
  <c r="F740" i="1" l="1"/>
  <c r="G740" i="1" s="1"/>
  <c r="C741" i="1"/>
  <c r="F741" i="1" l="1"/>
  <c r="G741" i="1" s="1"/>
  <c r="C742" i="1"/>
  <c r="F742" i="1" l="1"/>
  <c r="G742" i="1" s="1"/>
  <c r="C743" i="1"/>
  <c r="F743" i="1" l="1"/>
  <c r="G743" i="1" s="1"/>
  <c r="C744" i="1"/>
  <c r="F744" i="1" l="1"/>
  <c r="G744" i="1" s="1"/>
  <c r="C745" i="1"/>
  <c r="F745" i="1" l="1"/>
  <c r="G745" i="1" s="1"/>
  <c r="C746" i="1"/>
  <c r="F746" i="1" l="1"/>
  <c r="G746" i="1" s="1"/>
  <c r="C747" i="1"/>
  <c r="F747" i="1" l="1"/>
  <c r="G747" i="1" s="1"/>
  <c r="C748" i="1"/>
  <c r="F748" i="1" l="1"/>
  <c r="G748" i="1" s="1"/>
  <c r="C749" i="1"/>
  <c r="F749" i="1" l="1"/>
  <c r="G749" i="1" s="1"/>
  <c r="C750" i="1"/>
  <c r="F750" i="1" l="1"/>
  <c r="G750" i="1" s="1"/>
  <c r="C751" i="1"/>
  <c r="F751" i="1" l="1"/>
  <c r="G751" i="1" s="1"/>
  <c r="C752" i="1"/>
  <c r="F752" i="1" l="1"/>
  <c r="G752" i="1" s="1"/>
  <c r="C753" i="1"/>
  <c r="F753" i="1" l="1"/>
  <c r="G753" i="1" s="1"/>
  <c r="C754" i="1"/>
  <c r="F754" i="1" l="1"/>
  <c r="G754" i="1" s="1"/>
  <c r="C755" i="1"/>
  <c r="F755" i="1" l="1"/>
  <c r="G755" i="1" s="1"/>
  <c r="C756" i="1"/>
  <c r="F756" i="1" l="1"/>
  <c r="G756" i="1" s="1"/>
  <c r="C757" i="1"/>
  <c r="F757" i="1" l="1"/>
  <c r="G757" i="1" s="1"/>
  <c r="C758" i="1"/>
  <c r="F758" i="1" l="1"/>
  <c r="G758" i="1" s="1"/>
  <c r="C759" i="1"/>
  <c r="F759" i="1" l="1"/>
  <c r="G759" i="1" s="1"/>
  <c r="C760" i="1"/>
  <c r="F760" i="1" l="1"/>
  <c r="G760" i="1" s="1"/>
  <c r="C761" i="1"/>
  <c r="F761" i="1" l="1"/>
  <c r="G761" i="1" s="1"/>
  <c r="C762" i="1"/>
  <c r="F762" i="1" l="1"/>
  <c r="G762" i="1" s="1"/>
  <c r="C763" i="1"/>
  <c r="F763" i="1" l="1"/>
  <c r="G763" i="1" s="1"/>
  <c r="C764" i="1"/>
  <c r="F764" i="1" l="1"/>
  <c r="G764" i="1" s="1"/>
  <c r="C765" i="1"/>
  <c r="F765" i="1" l="1"/>
  <c r="G765" i="1" s="1"/>
  <c r="C766" i="1"/>
  <c r="F766" i="1" l="1"/>
  <c r="G766" i="1" s="1"/>
  <c r="C767" i="1"/>
  <c r="F767" i="1" l="1"/>
  <c r="G767" i="1" s="1"/>
  <c r="C768" i="1"/>
  <c r="F768" i="1" l="1"/>
  <c r="G768" i="1" s="1"/>
  <c r="C769" i="1"/>
  <c r="F769" i="1" l="1"/>
  <c r="G769" i="1" s="1"/>
  <c r="C770" i="1"/>
  <c r="F770" i="1" l="1"/>
  <c r="G770" i="1" s="1"/>
  <c r="C771" i="1"/>
  <c r="F771" i="1" l="1"/>
  <c r="G771" i="1" s="1"/>
  <c r="C772" i="1"/>
  <c r="F772" i="1" l="1"/>
  <c r="G772" i="1" s="1"/>
  <c r="C773" i="1"/>
  <c r="F773" i="1" l="1"/>
  <c r="G773" i="1" s="1"/>
  <c r="C774" i="1"/>
  <c r="F774" i="1" l="1"/>
  <c r="G774" i="1" s="1"/>
  <c r="C775" i="1"/>
  <c r="F775" i="1" l="1"/>
  <c r="G775" i="1" s="1"/>
  <c r="C776" i="1"/>
  <c r="F776" i="1" l="1"/>
  <c r="G776" i="1" s="1"/>
  <c r="C777" i="1"/>
  <c r="F777" i="1" l="1"/>
  <c r="G777" i="1" s="1"/>
  <c r="C778" i="1"/>
  <c r="F778" i="1" l="1"/>
  <c r="G778" i="1" s="1"/>
  <c r="C779" i="1"/>
  <c r="F779" i="1" l="1"/>
  <c r="G779" i="1" s="1"/>
  <c r="C780" i="1"/>
  <c r="F780" i="1" l="1"/>
  <c r="G780" i="1" s="1"/>
  <c r="C781" i="1"/>
  <c r="F781" i="1" l="1"/>
  <c r="G781" i="1" s="1"/>
  <c r="C782" i="1"/>
  <c r="F782" i="1" l="1"/>
  <c r="G782" i="1" s="1"/>
  <c r="C783" i="1"/>
  <c r="F783" i="1" l="1"/>
  <c r="G783" i="1" s="1"/>
  <c r="C784" i="1"/>
  <c r="F784" i="1" l="1"/>
  <c r="G784" i="1" s="1"/>
  <c r="C785" i="1"/>
  <c r="F785" i="1" l="1"/>
  <c r="G785" i="1" s="1"/>
  <c r="C786" i="1"/>
  <c r="F786" i="1" l="1"/>
  <c r="G786" i="1" s="1"/>
  <c r="C787" i="1"/>
  <c r="F787" i="1" l="1"/>
  <c r="G787" i="1" s="1"/>
  <c r="C788" i="1"/>
  <c r="F788" i="1" l="1"/>
  <c r="G788" i="1" s="1"/>
  <c r="C789" i="1"/>
  <c r="F789" i="1" l="1"/>
  <c r="G789" i="1" s="1"/>
  <c r="C790" i="1"/>
  <c r="F790" i="1" l="1"/>
  <c r="G790" i="1" s="1"/>
  <c r="C791" i="1"/>
  <c r="F791" i="1" l="1"/>
  <c r="G791" i="1" s="1"/>
  <c r="C792" i="1"/>
  <c r="F792" i="1" l="1"/>
  <c r="G792" i="1" s="1"/>
  <c r="C793" i="1"/>
  <c r="F793" i="1" l="1"/>
  <c r="G793" i="1" s="1"/>
  <c r="C794" i="1"/>
  <c r="F794" i="1" l="1"/>
  <c r="G794" i="1" s="1"/>
  <c r="C795" i="1"/>
  <c r="F795" i="1" l="1"/>
  <c r="G795" i="1" s="1"/>
  <c r="C796" i="1"/>
  <c r="F796" i="1" l="1"/>
  <c r="G796" i="1" s="1"/>
  <c r="C797" i="1"/>
  <c r="F797" i="1" l="1"/>
  <c r="G797" i="1" s="1"/>
  <c r="C798" i="1"/>
  <c r="F798" i="1" l="1"/>
  <c r="G798" i="1" s="1"/>
  <c r="C799" i="1"/>
  <c r="F799" i="1" l="1"/>
  <c r="G799" i="1" s="1"/>
  <c r="C800" i="1"/>
  <c r="F800" i="1" l="1"/>
  <c r="G800" i="1" s="1"/>
  <c r="C801" i="1"/>
  <c r="F801" i="1" l="1"/>
  <c r="G801" i="1" s="1"/>
  <c r="C802" i="1"/>
  <c r="F802" i="1" l="1"/>
  <c r="G802" i="1" s="1"/>
  <c r="C803" i="1"/>
  <c r="F803" i="1" l="1"/>
  <c r="G803" i="1" s="1"/>
  <c r="C804" i="1"/>
  <c r="F804" i="1" l="1"/>
  <c r="G804" i="1" s="1"/>
  <c r="C805" i="1"/>
  <c r="F805" i="1" l="1"/>
  <c r="G805" i="1" s="1"/>
  <c r="C806" i="1"/>
  <c r="F806" i="1" l="1"/>
  <c r="G806" i="1" s="1"/>
  <c r="C807" i="1"/>
  <c r="F807" i="1" l="1"/>
  <c r="G807" i="1" s="1"/>
  <c r="C808" i="1"/>
  <c r="F808" i="1" l="1"/>
  <c r="G808" i="1" s="1"/>
  <c r="C809" i="1"/>
  <c r="F809" i="1" l="1"/>
  <c r="G809" i="1" s="1"/>
  <c r="C810" i="1"/>
  <c r="F810" i="1" l="1"/>
  <c r="G810" i="1" s="1"/>
  <c r="C811" i="1"/>
  <c r="F811" i="1" l="1"/>
  <c r="G811" i="1" s="1"/>
  <c r="C812" i="1"/>
  <c r="F812" i="1" l="1"/>
  <c r="G812" i="1" s="1"/>
  <c r="C813" i="1"/>
  <c r="F813" i="1" l="1"/>
  <c r="G813" i="1" s="1"/>
  <c r="C814" i="1"/>
  <c r="F814" i="1" l="1"/>
  <c r="G814" i="1" s="1"/>
  <c r="C815" i="1"/>
  <c r="F815" i="1" l="1"/>
  <c r="G815" i="1" s="1"/>
  <c r="C816" i="1"/>
  <c r="F816" i="1" l="1"/>
  <c r="G816" i="1" s="1"/>
  <c r="C817" i="1"/>
  <c r="F817" i="1" l="1"/>
  <c r="G817" i="1" s="1"/>
  <c r="C818" i="1"/>
  <c r="F818" i="1" l="1"/>
  <c r="G818" i="1" s="1"/>
  <c r="C819" i="1"/>
  <c r="F819" i="1" l="1"/>
  <c r="G819" i="1" s="1"/>
  <c r="C820" i="1"/>
  <c r="F820" i="1" l="1"/>
  <c r="G820" i="1" s="1"/>
  <c r="C821" i="1"/>
  <c r="F821" i="1" l="1"/>
  <c r="G821" i="1" s="1"/>
  <c r="C822" i="1"/>
  <c r="F822" i="1" l="1"/>
  <c r="G822" i="1" s="1"/>
  <c r="C823" i="1"/>
  <c r="F823" i="1" l="1"/>
  <c r="G823" i="1" s="1"/>
  <c r="C824" i="1"/>
  <c r="F824" i="1" l="1"/>
  <c r="G824" i="1" s="1"/>
  <c r="C825" i="1"/>
  <c r="F825" i="1" l="1"/>
  <c r="G825" i="1" s="1"/>
  <c r="C826" i="1"/>
  <c r="F826" i="1" l="1"/>
  <c r="G826" i="1" s="1"/>
  <c r="C827" i="1"/>
  <c r="F827" i="1" l="1"/>
  <c r="G827" i="1" s="1"/>
  <c r="C828" i="1"/>
  <c r="F828" i="1" l="1"/>
  <c r="G828" i="1" s="1"/>
  <c r="C829" i="1"/>
  <c r="C830" i="1" l="1"/>
  <c r="F829" i="1"/>
  <c r="G829" i="1" s="1"/>
  <c r="F830" i="1" l="1"/>
  <c r="G830" i="1" s="1"/>
  <c r="C831" i="1"/>
  <c r="F831" i="1" l="1"/>
  <c r="G831" i="1" s="1"/>
  <c r="C832" i="1"/>
  <c r="F832" i="1" l="1"/>
  <c r="G832" i="1" s="1"/>
  <c r="C833" i="1"/>
  <c r="F833" i="1" l="1"/>
  <c r="G833" i="1" s="1"/>
  <c r="C834" i="1"/>
  <c r="F834" i="1" l="1"/>
  <c r="G834" i="1" s="1"/>
  <c r="C835" i="1"/>
  <c r="F835" i="1" l="1"/>
  <c r="G835" i="1" s="1"/>
  <c r="C836" i="1"/>
  <c r="F836" i="1" l="1"/>
  <c r="G836" i="1" s="1"/>
  <c r="C837" i="1"/>
  <c r="F837" i="1" l="1"/>
  <c r="G837" i="1" s="1"/>
  <c r="C838" i="1"/>
  <c r="F838" i="1" l="1"/>
  <c r="G838" i="1" s="1"/>
  <c r="C839" i="1"/>
  <c r="F839" i="1" l="1"/>
  <c r="G839" i="1" s="1"/>
  <c r="C840" i="1"/>
  <c r="F840" i="1" l="1"/>
  <c r="G840" i="1" s="1"/>
  <c r="C841" i="1"/>
  <c r="F841" i="1" l="1"/>
  <c r="G841" i="1" s="1"/>
  <c r="C842" i="1"/>
  <c r="F842" i="1" l="1"/>
  <c r="G842" i="1" s="1"/>
  <c r="C843" i="1"/>
  <c r="F843" i="1" l="1"/>
  <c r="G843" i="1" s="1"/>
  <c r="C844" i="1"/>
  <c r="F844" i="1" l="1"/>
  <c r="G844" i="1" s="1"/>
  <c r="C845" i="1"/>
  <c r="F845" i="1" l="1"/>
  <c r="G845" i="1" s="1"/>
  <c r="C846" i="1"/>
  <c r="F846" i="1" l="1"/>
  <c r="G846" i="1" s="1"/>
  <c r="C847" i="1"/>
  <c r="F847" i="1" l="1"/>
  <c r="G847" i="1" s="1"/>
  <c r="C848" i="1"/>
  <c r="F848" i="1" l="1"/>
  <c r="G848" i="1" s="1"/>
  <c r="C849" i="1"/>
  <c r="F849" i="1" l="1"/>
  <c r="G849" i="1" s="1"/>
  <c r="C850" i="1"/>
  <c r="F850" i="1" l="1"/>
  <c r="G850" i="1" s="1"/>
  <c r="C851" i="1"/>
  <c r="C852" i="1" l="1"/>
  <c r="F851" i="1"/>
  <c r="G851" i="1" s="1"/>
  <c r="C853" i="1" l="1"/>
  <c r="F852" i="1"/>
  <c r="G852" i="1" s="1"/>
  <c r="C854" i="1" l="1"/>
  <c r="F853" i="1"/>
  <c r="G853" i="1" s="1"/>
  <c r="C855" i="1" l="1"/>
  <c r="F854" i="1"/>
  <c r="G854" i="1" s="1"/>
  <c r="C856" i="1" l="1"/>
  <c r="F855" i="1"/>
  <c r="G855" i="1" s="1"/>
  <c r="C857" i="1" l="1"/>
  <c r="F856" i="1"/>
  <c r="G856" i="1" s="1"/>
  <c r="C858" i="1" l="1"/>
  <c r="F857" i="1"/>
  <c r="G857" i="1" s="1"/>
  <c r="C859" i="1" l="1"/>
  <c r="F858" i="1"/>
  <c r="G858" i="1" s="1"/>
  <c r="C860" i="1" l="1"/>
  <c r="F859" i="1"/>
  <c r="G859" i="1" s="1"/>
  <c r="C861" i="1" l="1"/>
  <c r="F860" i="1"/>
  <c r="G860" i="1" s="1"/>
  <c r="C862" i="1" l="1"/>
  <c r="F861" i="1"/>
  <c r="G861" i="1" s="1"/>
  <c r="C863" i="1" l="1"/>
  <c r="F862" i="1"/>
  <c r="G862" i="1" s="1"/>
  <c r="C864" i="1" l="1"/>
  <c r="F863" i="1"/>
  <c r="G863" i="1" s="1"/>
  <c r="C865" i="1" l="1"/>
  <c r="F864" i="1"/>
  <c r="G864" i="1" s="1"/>
  <c r="C866" i="1" l="1"/>
  <c r="F865" i="1"/>
  <c r="G865" i="1" s="1"/>
  <c r="C867" i="1" l="1"/>
  <c r="F866" i="1"/>
  <c r="G866" i="1" s="1"/>
  <c r="C868" i="1" l="1"/>
  <c r="F867" i="1"/>
  <c r="G867" i="1" s="1"/>
  <c r="C869" i="1" l="1"/>
  <c r="F868" i="1"/>
  <c r="G868" i="1" s="1"/>
  <c r="C870" i="1" l="1"/>
  <c r="F869" i="1"/>
  <c r="G869" i="1" s="1"/>
  <c r="C871" i="1" l="1"/>
  <c r="F870" i="1"/>
  <c r="G870" i="1" s="1"/>
  <c r="C872" i="1" l="1"/>
  <c r="F871" i="1"/>
  <c r="G871" i="1" s="1"/>
  <c r="C873" i="1" l="1"/>
  <c r="F872" i="1"/>
  <c r="G872" i="1" s="1"/>
  <c r="C874" i="1" l="1"/>
  <c r="F873" i="1"/>
  <c r="G873" i="1" s="1"/>
  <c r="C875" i="1" l="1"/>
  <c r="F874" i="1"/>
  <c r="G874" i="1" s="1"/>
  <c r="C876" i="1" l="1"/>
  <c r="F875" i="1"/>
  <c r="G875" i="1" s="1"/>
  <c r="C877" i="1" l="1"/>
  <c r="F876" i="1"/>
  <c r="G876" i="1" s="1"/>
  <c r="C878" i="1" l="1"/>
  <c r="F877" i="1"/>
  <c r="G877" i="1" s="1"/>
  <c r="C879" i="1" l="1"/>
  <c r="F878" i="1"/>
  <c r="G878" i="1" s="1"/>
  <c r="C880" i="1" l="1"/>
  <c r="F879" i="1"/>
  <c r="G879" i="1" s="1"/>
  <c r="C881" i="1" l="1"/>
  <c r="F880" i="1"/>
  <c r="G880" i="1" s="1"/>
  <c r="C882" i="1" l="1"/>
  <c r="F881" i="1"/>
  <c r="G881" i="1" s="1"/>
  <c r="C883" i="1" l="1"/>
  <c r="F882" i="1"/>
  <c r="G882" i="1" s="1"/>
  <c r="C884" i="1" l="1"/>
  <c r="F883" i="1"/>
  <c r="G883" i="1" s="1"/>
  <c r="C885" i="1" l="1"/>
  <c r="F884" i="1"/>
  <c r="G884" i="1" s="1"/>
  <c r="C886" i="1" l="1"/>
  <c r="F885" i="1"/>
  <c r="G885" i="1" s="1"/>
  <c r="C887" i="1" l="1"/>
  <c r="F886" i="1"/>
  <c r="G886" i="1" s="1"/>
  <c r="C888" i="1" l="1"/>
  <c r="F887" i="1"/>
  <c r="G887" i="1" s="1"/>
  <c r="C889" i="1" l="1"/>
  <c r="F888" i="1"/>
  <c r="G888" i="1" s="1"/>
  <c r="C890" i="1" l="1"/>
  <c r="F889" i="1"/>
  <c r="G889" i="1" s="1"/>
  <c r="C891" i="1" l="1"/>
  <c r="F890" i="1"/>
  <c r="G890" i="1" s="1"/>
  <c r="C892" i="1" l="1"/>
  <c r="F891" i="1"/>
  <c r="G891" i="1" s="1"/>
  <c r="C893" i="1" l="1"/>
  <c r="F892" i="1"/>
  <c r="G892" i="1" s="1"/>
  <c r="C894" i="1" l="1"/>
  <c r="F893" i="1"/>
  <c r="G893" i="1" s="1"/>
  <c r="C895" i="1" l="1"/>
  <c r="F894" i="1"/>
  <c r="G894" i="1" s="1"/>
  <c r="C896" i="1" l="1"/>
  <c r="F895" i="1"/>
  <c r="G895" i="1" s="1"/>
  <c r="C897" i="1" l="1"/>
  <c r="F896" i="1"/>
  <c r="G896" i="1" s="1"/>
  <c r="C898" i="1" l="1"/>
  <c r="F897" i="1"/>
  <c r="G897" i="1" s="1"/>
  <c r="C899" i="1" l="1"/>
  <c r="F898" i="1"/>
  <c r="G898" i="1" s="1"/>
  <c r="C900" i="1" l="1"/>
  <c r="F899" i="1"/>
  <c r="G899" i="1" s="1"/>
  <c r="C901" i="1" l="1"/>
  <c r="F900" i="1"/>
  <c r="G900" i="1" s="1"/>
  <c r="C902" i="1" l="1"/>
  <c r="F901" i="1"/>
  <c r="G901" i="1" s="1"/>
  <c r="C903" i="1" l="1"/>
  <c r="F902" i="1"/>
  <c r="G902" i="1" s="1"/>
  <c r="C904" i="1" l="1"/>
  <c r="F903" i="1"/>
  <c r="G903" i="1" s="1"/>
  <c r="C905" i="1" l="1"/>
  <c r="F904" i="1"/>
  <c r="G904" i="1" s="1"/>
  <c r="C906" i="1" l="1"/>
  <c r="F905" i="1"/>
  <c r="G905" i="1" s="1"/>
  <c r="C907" i="1" l="1"/>
  <c r="F906" i="1"/>
  <c r="G906" i="1" s="1"/>
  <c r="C908" i="1" l="1"/>
  <c r="F907" i="1"/>
  <c r="G907" i="1" s="1"/>
  <c r="C909" i="1" l="1"/>
  <c r="F908" i="1"/>
  <c r="G908" i="1" s="1"/>
  <c r="C910" i="1" l="1"/>
  <c r="F909" i="1"/>
  <c r="G909" i="1" s="1"/>
  <c r="C911" i="1" l="1"/>
  <c r="F910" i="1"/>
  <c r="G910" i="1" s="1"/>
  <c r="C912" i="1" l="1"/>
  <c r="F911" i="1"/>
  <c r="G911" i="1" s="1"/>
  <c r="C913" i="1" l="1"/>
  <c r="F912" i="1"/>
  <c r="G912" i="1" s="1"/>
  <c r="C914" i="1" l="1"/>
  <c r="F913" i="1"/>
  <c r="G913" i="1" s="1"/>
  <c r="C915" i="1" l="1"/>
  <c r="F914" i="1"/>
  <c r="G914" i="1" s="1"/>
  <c r="C916" i="1" l="1"/>
  <c r="F915" i="1"/>
  <c r="G915" i="1" s="1"/>
  <c r="C917" i="1" l="1"/>
  <c r="F916" i="1"/>
  <c r="G916" i="1" s="1"/>
  <c r="C918" i="1" l="1"/>
  <c r="F917" i="1"/>
  <c r="G917" i="1" s="1"/>
  <c r="C919" i="1" l="1"/>
  <c r="F918" i="1"/>
  <c r="G918" i="1" s="1"/>
  <c r="C920" i="1" l="1"/>
  <c r="F919" i="1"/>
  <c r="G919" i="1" s="1"/>
  <c r="C921" i="1" l="1"/>
  <c r="F920" i="1"/>
  <c r="G920" i="1" s="1"/>
  <c r="C922" i="1" l="1"/>
  <c r="F921" i="1"/>
  <c r="G921" i="1" s="1"/>
  <c r="C923" i="1" l="1"/>
  <c r="F922" i="1"/>
  <c r="G922" i="1" s="1"/>
  <c r="C924" i="1" l="1"/>
  <c r="F923" i="1"/>
  <c r="G923" i="1" s="1"/>
  <c r="C925" i="1" l="1"/>
  <c r="F924" i="1"/>
  <c r="G924" i="1" s="1"/>
  <c r="C926" i="1" l="1"/>
  <c r="F925" i="1"/>
  <c r="G925" i="1" s="1"/>
  <c r="C927" i="1" l="1"/>
  <c r="F926" i="1"/>
  <c r="G926" i="1" s="1"/>
  <c r="C928" i="1" l="1"/>
  <c r="F927" i="1"/>
  <c r="G927" i="1" s="1"/>
  <c r="C929" i="1" l="1"/>
  <c r="F928" i="1"/>
  <c r="G928" i="1" s="1"/>
  <c r="C930" i="1" l="1"/>
  <c r="F929" i="1"/>
  <c r="G929" i="1" s="1"/>
  <c r="C931" i="1" l="1"/>
  <c r="F930" i="1"/>
  <c r="G930" i="1" s="1"/>
  <c r="C932" i="1" l="1"/>
  <c r="F931" i="1"/>
  <c r="G931" i="1" s="1"/>
  <c r="C933" i="1" l="1"/>
  <c r="F932" i="1"/>
  <c r="G932" i="1" s="1"/>
  <c r="C934" i="1" l="1"/>
  <c r="F933" i="1"/>
  <c r="G933" i="1" s="1"/>
  <c r="C935" i="1" l="1"/>
  <c r="F934" i="1"/>
  <c r="G934" i="1" s="1"/>
  <c r="C936" i="1" l="1"/>
  <c r="F935" i="1"/>
  <c r="G935" i="1" s="1"/>
  <c r="C937" i="1" l="1"/>
  <c r="F936" i="1"/>
  <c r="G936" i="1" s="1"/>
  <c r="C938" i="1" l="1"/>
  <c r="F937" i="1"/>
  <c r="G937" i="1" s="1"/>
  <c r="C939" i="1" l="1"/>
  <c r="F938" i="1"/>
  <c r="G938" i="1" s="1"/>
  <c r="C940" i="1" l="1"/>
  <c r="F939" i="1"/>
  <c r="G939" i="1" s="1"/>
  <c r="C941" i="1" l="1"/>
  <c r="F940" i="1"/>
  <c r="G940" i="1" s="1"/>
  <c r="C942" i="1" l="1"/>
  <c r="F941" i="1"/>
  <c r="G941" i="1" s="1"/>
  <c r="C943" i="1" l="1"/>
  <c r="F942" i="1"/>
  <c r="G942" i="1" s="1"/>
  <c r="C944" i="1" l="1"/>
  <c r="F943" i="1"/>
  <c r="G943" i="1" s="1"/>
  <c r="C945" i="1" l="1"/>
  <c r="F944" i="1"/>
  <c r="G944" i="1" s="1"/>
  <c r="C946" i="1" l="1"/>
  <c r="F945" i="1"/>
  <c r="G945" i="1" s="1"/>
  <c r="C947" i="1" l="1"/>
  <c r="F946" i="1"/>
  <c r="G946" i="1" s="1"/>
  <c r="C948" i="1" l="1"/>
  <c r="F947" i="1"/>
  <c r="G947" i="1" s="1"/>
  <c r="C949" i="1" l="1"/>
  <c r="F948" i="1"/>
  <c r="G948" i="1" s="1"/>
  <c r="C950" i="1" l="1"/>
  <c r="F949" i="1"/>
  <c r="G949" i="1" s="1"/>
  <c r="C951" i="1" l="1"/>
  <c r="F950" i="1"/>
  <c r="G950" i="1" s="1"/>
  <c r="C952" i="1" l="1"/>
  <c r="F951" i="1"/>
  <c r="G951" i="1" s="1"/>
  <c r="C953" i="1" l="1"/>
  <c r="F952" i="1"/>
  <c r="G952" i="1" s="1"/>
  <c r="C954" i="1" l="1"/>
  <c r="F953" i="1"/>
  <c r="G953" i="1" s="1"/>
  <c r="C955" i="1" l="1"/>
  <c r="F954" i="1"/>
  <c r="G954" i="1" s="1"/>
  <c r="C956" i="1" l="1"/>
  <c r="F955" i="1"/>
  <c r="G955" i="1" s="1"/>
  <c r="C957" i="1" l="1"/>
  <c r="F956" i="1"/>
  <c r="G956" i="1" s="1"/>
  <c r="C958" i="1" l="1"/>
  <c r="F957" i="1"/>
  <c r="G957" i="1" s="1"/>
  <c r="C959" i="1" l="1"/>
  <c r="F958" i="1"/>
  <c r="G958" i="1" s="1"/>
  <c r="C960" i="1" l="1"/>
  <c r="F959" i="1"/>
  <c r="G959" i="1" s="1"/>
  <c r="C961" i="1" l="1"/>
  <c r="F960" i="1"/>
  <c r="G960" i="1" s="1"/>
  <c r="C962" i="1" l="1"/>
  <c r="F961" i="1"/>
  <c r="G961" i="1" s="1"/>
  <c r="C963" i="1" l="1"/>
  <c r="F962" i="1"/>
  <c r="G962" i="1" s="1"/>
  <c r="C964" i="1" l="1"/>
  <c r="F963" i="1"/>
  <c r="G963" i="1" s="1"/>
  <c r="C965" i="1" l="1"/>
  <c r="F964" i="1"/>
  <c r="G964" i="1" s="1"/>
  <c r="C966" i="1" l="1"/>
  <c r="F965" i="1"/>
  <c r="G965" i="1" s="1"/>
  <c r="C967" i="1" l="1"/>
  <c r="F966" i="1"/>
  <c r="G966" i="1" s="1"/>
  <c r="C968" i="1" l="1"/>
  <c r="F967" i="1"/>
  <c r="G967" i="1" s="1"/>
  <c r="C969" i="1" l="1"/>
  <c r="F968" i="1"/>
  <c r="G968" i="1" s="1"/>
  <c r="C970" i="1" l="1"/>
  <c r="F969" i="1"/>
  <c r="G969" i="1" s="1"/>
  <c r="C971" i="1" l="1"/>
  <c r="F970" i="1"/>
  <c r="G970" i="1" s="1"/>
  <c r="C972" i="1" l="1"/>
  <c r="F971" i="1"/>
  <c r="G971" i="1" s="1"/>
  <c r="C973" i="1" l="1"/>
  <c r="F972" i="1"/>
  <c r="G972" i="1" s="1"/>
  <c r="C974" i="1" l="1"/>
  <c r="F973" i="1"/>
  <c r="G973" i="1" s="1"/>
  <c r="C975" i="1" l="1"/>
  <c r="F974" i="1"/>
  <c r="G974" i="1" s="1"/>
  <c r="F975" i="1" l="1"/>
  <c r="G975" i="1" s="1"/>
  <c r="C976" i="1"/>
  <c r="C977" i="1" l="1"/>
  <c r="F976" i="1"/>
  <c r="G976" i="1" s="1"/>
  <c r="C978" i="1" l="1"/>
  <c r="F977" i="1"/>
  <c r="F978" i="1" l="1"/>
  <c r="G978" i="1" s="1"/>
  <c r="C979" i="1"/>
  <c r="J977" i="1"/>
  <c r="J978" i="1" s="1"/>
  <c r="G977" i="1"/>
  <c r="F979" i="1" l="1"/>
  <c r="G979" i="1" s="1"/>
  <c r="C980" i="1"/>
  <c r="F980" i="1" l="1"/>
  <c r="G980" i="1" s="1"/>
  <c r="C981" i="1"/>
  <c r="F981" i="1" l="1"/>
  <c r="G981" i="1" s="1"/>
  <c r="C982" i="1"/>
  <c r="F982" i="1" l="1"/>
  <c r="G982" i="1" s="1"/>
  <c r="C983" i="1"/>
  <c r="F983" i="1" l="1"/>
  <c r="G983" i="1" s="1"/>
  <c r="C984" i="1"/>
  <c r="F984" i="1" l="1"/>
  <c r="G984" i="1" s="1"/>
  <c r="C985" i="1"/>
  <c r="F985" i="1" l="1"/>
  <c r="G985" i="1" s="1"/>
  <c r="C986" i="1"/>
  <c r="F986" i="1" l="1"/>
  <c r="G986" i="1" s="1"/>
  <c r="C987" i="1"/>
  <c r="F987" i="1" l="1"/>
  <c r="G987" i="1" s="1"/>
  <c r="C988" i="1"/>
  <c r="F988" i="1" l="1"/>
  <c r="G988" i="1" s="1"/>
  <c r="C989" i="1"/>
  <c r="F989" i="1" l="1"/>
  <c r="G989" i="1" s="1"/>
  <c r="C990" i="1"/>
  <c r="F990" i="1" l="1"/>
  <c r="G990" i="1" s="1"/>
  <c r="C991" i="1"/>
  <c r="F991" i="1" l="1"/>
  <c r="G991" i="1" s="1"/>
  <c r="C992" i="1"/>
  <c r="F992" i="1" l="1"/>
  <c r="G992" i="1" s="1"/>
  <c r="C993" i="1"/>
  <c r="F993" i="1" l="1"/>
  <c r="G993" i="1" s="1"/>
  <c r="C994" i="1"/>
  <c r="F994" i="1" l="1"/>
  <c r="G994" i="1" s="1"/>
  <c r="C995" i="1"/>
  <c r="F995" i="1" l="1"/>
  <c r="G995" i="1" s="1"/>
  <c r="C996" i="1"/>
  <c r="F996" i="1" l="1"/>
  <c r="G996" i="1" s="1"/>
  <c r="C997" i="1"/>
  <c r="F997" i="1" l="1"/>
  <c r="G997" i="1" s="1"/>
  <c r="C998" i="1"/>
  <c r="F998" i="1" l="1"/>
  <c r="G998" i="1" s="1"/>
  <c r="C999" i="1"/>
  <c r="F999" i="1" l="1"/>
  <c r="G999" i="1" s="1"/>
  <c r="C1000" i="1"/>
  <c r="F1000" i="1" l="1"/>
  <c r="G1000" i="1" s="1"/>
  <c r="C1001" i="1"/>
  <c r="F1001" i="1" l="1"/>
  <c r="G1001" i="1" s="1"/>
  <c r="C1002" i="1"/>
  <c r="F1002" i="1" l="1"/>
  <c r="G1002" i="1" s="1"/>
  <c r="C1003" i="1"/>
  <c r="F1003" i="1" l="1"/>
  <c r="G1003" i="1" s="1"/>
  <c r="C1004" i="1"/>
  <c r="F1004" i="1" l="1"/>
  <c r="G1004" i="1" s="1"/>
  <c r="C1005" i="1"/>
  <c r="F1005" i="1" l="1"/>
  <c r="G1005" i="1" s="1"/>
  <c r="C1006" i="1"/>
  <c r="F1006" i="1" l="1"/>
  <c r="G1006" i="1" s="1"/>
  <c r="C1007" i="1"/>
  <c r="F1007" i="1" l="1"/>
  <c r="G1007" i="1" s="1"/>
  <c r="C1008" i="1"/>
  <c r="F1008" i="1" l="1"/>
  <c r="G1008" i="1" s="1"/>
  <c r="C1009" i="1"/>
  <c r="F1009" i="1" l="1"/>
  <c r="G1009" i="1" s="1"/>
  <c r="C1010" i="1"/>
  <c r="F1010" i="1" l="1"/>
  <c r="G1010" i="1" s="1"/>
  <c r="C1011" i="1"/>
  <c r="F1011" i="1" l="1"/>
  <c r="G1011" i="1" s="1"/>
  <c r="C1012" i="1"/>
  <c r="F1012" i="1" l="1"/>
  <c r="G1012" i="1" s="1"/>
  <c r="C1013" i="1"/>
  <c r="F1013" i="1" l="1"/>
  <c r="G1013" i="1" s="1"/>
  <c r="C1014" i="1"/>
  <c r="F1014" i="1" l="1"/>
  <c r="G1014" i="1" s="1"/>
  <c r="C1015" i="1"/>
  <c r="F1015" i="1" l="1"/>
  <c r="G1015" i="1" s="1"/>
  <c r="C1016" i="1"/>
  <c r="F1016" i="1" l="1"/>
  <c r="G1016" i="1" s="1"/>
  <c r="C1017" i="1"/>
  <c r="F1017" i="1" l="1"/>
  <c r="G1017" i="1" s="1"/>
  <c r="C1018" i="1"/>
  <c r="F1018" i="1" l="1"/>
  <c r="G1018" i="1" s="1"/>
  <c r="C1019" i="1"/>
  <c r="F1019" i="1" l="1"/>
  <c r="G1019" i="1" s="1"/>
  <c r="C1020" i="1"/>
  <c r="F1020" i="1" l="1"/>
  <c r="G1020" i="1" s="1"/>
  <c r="C1021" i="1"/>
  <c r="F1021" i="1" l="1"/>
  <c r="G1021" i="1" s="1"/>
  <c r="C1022" i="1"/>
  <c r="F1022" i="1" l="1"/>
  <c r="G1022" i="1" s="1"/>
  <c r="C1023" i="1"/>
  <c r="F1023" i="1" l="1"/>
  <c r="G1023" i="1" s="1"/>
  <c r="C1024" i="1"/>
  <c r="F1024" i="1" l="1"/>
  <c r="G1024" i="1" s="1"/>
  <c r="C1025" i="1"/>
  <c r="F1025" i="1" l="1"/>
  <c r="G1025" i="1" s="1"/>
  <c r="C1026" i="1"/>
  <c r="F1026" i="1" l="1"/>
  <c r="G1026" i="1" s="1"/>
  <c r="C1027" i="1"/>
  <c r="F1027" i="1" l="1"/>
  <c r="G1027" i="1" s="1"/>
  <c r="C1028" i="1"/>
  <c r="F1028" i="1" l="1"/>
  <c r="G1028" i="1" s="1"/>
  <c r="C1029" i="1"/>
  <c r="F1029" i="1" l="1"/>
  <c r="G1029" i="1" s="1"/>
  <c r="C1030" i="1"/>
  <c r="F1030" i="1" l="1"/>
  <c r="G1030" i="1" s="1"/>
  <c r="C1031" i="1"/>
  <c r="F1031" i="1" l="1"/>
  <c r="G1031" i="1" s="1"/>
  <c r="C1032" i="1"/>
  <c r="F1032" i="1" l="1"/>
  <c r="G1032" i="1" s="1"/>
  <c r="C1033" i="1"/>
  <c r="F1033" i="1" l="1"/>
  <c r="G1033" i="1" s="1"/>
  <c r="C1034" i="1"/>
  <c r="F1034" i="1" l="1"/>
  <c r="G1034" i="1" s="1"/>
  <c r="C1035" i="1"/>
  <c r="F1035" i="1" l="1"/>
  <c r="G1035" i="1" s="1"/>
  <c r="C1036" i="1"/>
  <c r="F1036" i="1" l="1"/>
  <c r="G1036" i="1" s="1"/>
  <c r="C1037" i="1"/>
  <c r="F1037" i="1" l="1"/>
  <c r="G1037" i="1" s="1"/>
  <c r="C1038" i="1"/>
  <c r="F1038" i="1" l="1"/>
  <c r="G1038" i="1" s="1"/>
  <c r="C1039" i="1"/>
  <c r="F1039" i="1" l="1"/>
  <c r="G1039" i="1" s="1"/>
  <c r="C1040" i="1"/>
  <c r="F1040" i="1" l="1"/>
  <c r="G1040" i="1" s="1"/>
  <c r="C1041" i="1"/>
  <c r="F1041" i="1" l="1"/>
  <c r="G1041" i="1" s="1"/>
  <c r="C1042" i="1"/>
  <c r="F1042" i="1" l="1"/>
  <c r="G1042" i="1" s="1"/>
  <c r="C1043" i="1"/>
  <c r="F1043" i="1" l="1"/>
  <c r="G1043" i="1" s="1"/>
  <c r="C1044" i="1"/>
  <c r="F1044" i="1" l="1"/>
  <c r="G1044" i="1" s="1"/>
  <c r="C1045" i="1"/>
  <c r="F1045" i="1" l="1"/>
  <c r="G1045" i="1" s="1"/>
  <c r="C1046" i="1"/>
  <c r="F1046" i="1" l="1"/>
  <c r="G1046" i="1" s="1"/>
  <c r="C1047" i="1"/>
  <c r="F1047" i="1" l="1"/>
  <c r="G1047" i="1" s="1"/>
  <c r="C1048" i="1"/>
  <c r="F1048" i="1" l="1"/>
  <c r="G1048" i="1" s="1"/>
  <c r="C1049" i="1"/>
  <c r="F1049" i="1" l="1"/>
  <c r="G1049" i="1" s="1"/>
  <c r="C1050" i="1"/>
  <c r="F1050" i="1" l="1"/>
  <c r="G1050" i="1" s="1"/>
  <c r="C1051" i="1"/>
  <c r="F1051" i="1" l="1"/>
  <c r="G1051" i="1" s="1"/>
  <c r="C1052" i="1"/>
  <c r="F1052" i="1" l="1"/>
  <c r="G1052" i="1" s="1"/>
  <c r="C1053" i="1"/>
  <c r="F1053" i="1" l="1"/>
  <c r="G1053" i="1" s="1"/>
  <c r="C1054" i="1"/>
  <c r="F1054" i="1" l="1"/>
  <c r="G1054" i="1" s="1"/>
  <c r="C1055" i="1"/>
  <c r="F1055" i="1" l="1"/>
  <c r="G1055" i="1" s="1"/>
  <c r="C1056" i="1"/>
  <c r="F1056" i="1" l="1"/>
  <c r="G1056" i="1" s="1"/>
  <c r="C1057" i="1"/>
  <c r="F1057" i="1" l="1"/>
  <c r="G1057" i="1" s="1"/>
  <c r="C1058" i="1"/>
  <c r="F1058" i="1" l="1"/>
  <c r="G1058" i="1" s="1"/>
  <c r="C1059" i="1"/>
  <c r="F1059" i="1" l="1"/>
  <c r="G1059" i="1" s="1"/>
  <c r="C1060" i="1"/>
  <c r="F1060" i="1" l="1"/>
  <c r="G1060" i="1" s="1"/>
  <c r="C1061" i="1"/>
  <c r="F1061" i="1" l="1"/>
  <c r="G1061" i="1" s="1"/>
  <c r="C1062" i="1"/>
  <c r="F1062" i="1" l="1"/>
  <c r="G1062" i="1" s="1"/>
  <c r="C1063" i="1"/>
  <c r="F1063" i="1" l="1"/>
  <c r="G1063" i="1" s="1"/>
  <c r="C1064" i="1"/>
  <c r="F1064" i="1" l="1"/>
  <c r="G1064" i="1" s="1"/>
  <c r="C1065" i="1"/>
  <c r="F1065" i="1" l="1"/>
  <c r="G1065" i="1" s="1"/>
  <c r="C1066" i="1"/>
  <c r="F1066" i="1" l="1"/>
  <c r="G1066" i="1" s="1"/>
  <c r="C1067" i="1"/>
  <c r="F1067" i="1" l="1"/>
  <c r="G1067" i="1" s="1"/>
  <c r="C1068" i="1"/>
  <c r="F1068" i="1" l="1"/>
  <c r="G1068" i="1" s="1"/>
  <c r="C1069" i="1"/>
  <c r="F1069" i="1" l="1"/>
  <c r="G1069" i="1" s="1"/>
  <c r="C1070" i="1"/>
  <c r="F1070" i="1" l="1"/>
  <c r="G1070" i="1" s="1"/>
  <c r="C1071" i="1"/>
  <c r="F1071" i="1" l="1"/>
  <c r="G1071" i="1" s="1"/>
  <c r="C1072" i="1"/>
  <c r="F1072" i="1" l="1"/>
  <c r="G1072" i="1" s="1"/>
  <c r="C1073" i="1"/>
  <c r="F1073" i="1" l="1"/>
  <c r="G1073" i="1" s="1"/>
  <c r="C1074" i="1"/>
  <c r="F1074" i="1" l="1"/>
  <c r="G1074" i="1" s="1"/>
  <c r="C1075" i="1"/>
  <c r="F1075" i="1" l="1"/>
  <c r="G1075" i="1" s="1"/>
  <c r="C1076" i="1"/>
  <c r="F1076" i="1" l="1"/>
  <c r="G1076" i="1" s="1"/>
  <c r="C1077" i="1"/>
  <c r="F1077" i="1" l="1"/>
  <c r="G1077" i="1" s="1"/>
  <c r="C1078" i="1"/>
  <c r="F1078" i="1" l="1"/>
  <c r="G1078" i="1" s="1"/>
  <c r="C1079" i="1"/>
  <c r="F1079" i="1" l="1"/>
  <c r="G1079" i="1" s="1"/>
  <c r="C1080" i="1"/>
  <c r="F1080" i="1" l="1"/>
  <c r="G1080" i="1" s="1"/>
  <c r="C1081" i="1"/>
  <c r="F1081" i="1" l="1"/>
  <c r="G1081" i="1" s="1"/>
  <c r="C1082" i="1"/>
  <c r="F1082" i="1" l="1"/>
  <c r="G1082" i="1" s="1"/>
  <c r="C1083" i="1"/>
  <c r="F1083" i="1" l="1"/>
  <c r="G1083" i="1" s="1"/>
  <c r="C1084" i="1"/>
  <c r="F1084" i="1" l="1"/>
  <c r="G1084" i="1" s="1"/>
  <c r="C1085" i="1"/>
  <c r="F1085" i="1" l="1"/>
  <c r="G1085" i="1" s="1"/>
  <c r="C1086" i="1"/>
  <c r="F1086" i="1" l="1"/>
  <c r="G1086" i="1" s="1"/>
  <c r="C1087" i="1"/>
  <c r="F1087" i="1" l="1"/>
  <c r="G1087" i="1" s="1"/>
  <c r="C1088" i="1"/>
  <c r="F1088" i="1" l="1"/>
  <c r="G1088" i="1" s="1"/>
  <c r="C1089" i="1"/>
  <c r="F1089" i="1" l="1"/>
  <c r="G1089" i="1" s="1"/>
  <c r="C1090" i="1"/>
  <c r="F1090" i="1" l="1"/>
  <c r="G1090" i="1" s="1"/>
  <c r="C1091" i="1"/>
  <c r="F1091" i="1" l="1"/>
  <c r="G1091" i="1" s="1"/>
  <c r="C1092" i="1"/>
  <c r="F1092" i="1" l="1"/>
  <c r="G1092" i="1" s="1"/>
  <c r="C1093" i="1"/>
  <c r="F1093" i="1" l="1"/>
  <c r="G1093" i="1" s="1"/>
  <c r="C1094" i="1"/>
  <c r="F1094" i="1" l="1"/>
  <c r="G1094" i="1" s="1"/>
  <c r="C1095" i="1"/>
  <c r="F1095" i="1" l="1"/>
  <c r="G1095" i="1" s="1"/>
  <c r="C1096" i="1"/>
  <c r="F1096" i="1" l="1"/>
  <c r="G1096" i="1" s="1"/>
  <c r="C1097" i="1"/>
  <c r="F1097" i="1" l="1"/>
  <c r="G1097" i="1" s="1"/>
  <c r="C1098" i="1"/>
  <c r="F1098" i="1" l="1"/>
  <c r="G1098" i="1" s="1"/>
  <c r="C1099" i="1"/>
  <c r="F1099" i="1" l="1"/>
  <c r="G1099" i="1" s="1"/>
  <c r="C1100" i="1"/>
  <c r="F1100" i="1" l="1"/>
  <c r="G1100" i="1" s="1"/>
  <c r="C1101" i="1"/>
  <c r="F1101" i="1" l="1"/>
  <c r="G1101" i="1" s="1"/>
  <c r="C1102" i="1"/>
  <c r="F1102" i="1" l="1"/>
  <c r="G1102" i="1" s="1"/>
  <c r="C1103" i="1"/>
  <c r="F1103" i="1" l="1"/>
  <c r="G1103" i="1" s="1"/>
  <c r="C1104" i="1"/>
  <c r="F1104" i="1" l="1"/>
  <c r="G1104" i="1" s="1"/>
  <c r="C1105" i="1"/>
  <c r="F1105" i="1" l="1"/>
  <c r="G1105" i="1" s="1"/>
  <c r="C1106" i="1"/>
  <c r="F1106" i="1" l="1"/>
  <c r="G1106" i="1" s="1"/>
  <c r="C1107" i="1"/>
  <c r="F1107" i="1" l="1"/>
  <c r="G1107" i="1" s="1"/>
  <c r="C1108" i="1"/>
  <c r="F1108" i="1" l="1"/>
  <c r="G1108" i="1" s="1"/>
  <c r="C1109" i="1"/>
  <c r="F1109" i="1" l="1"/>
  <c r="G1109" i="1" s="1"/>
  <c r="C1110" i="1"/>
  <c r="F1110" i="1" l="1"/>
  <c r="G1110" i="1" s="1"/>
  <c r="C1111" i="1"/>
  <c r="F1111" i="1" l="1"/>
  <c r="G1111" i="1" s="1"/>
  <c r="C1112" i="1"/>
  <c r="F1112" i="1" l="1"/>
  <c r="G1112" i="1" s="1"/>
  <c r="C1113" i="1"/>
  <c r="F1113" i="1" l="1"/>
  <c r="G1113" i="1" s="1"/>
  <c r="C1114" i="1"/>
  <c r="F1114" i="1" l="1"/>
  <c r="G1114" i="1" s="1"/>
  <c r="C1115" i="1"/>
  <c r="F1115" i="1" l="1"/>
  <c r="G1115" i="1" s="1"/>
  <c r="C1116" i="1"/>
  <c r="F1116" i="1" l="1"/>
  <c r="G1116" i="1" s="1"/>
  <c r="C1117" i="1"/>
  <c r="F1117" i="1" l="1"/>
  <c r="G1117" i="1" s="1"/>
  <c r="C1118" i="1"/>
  <c r="F1118" i="1" l="1"/>
  <c r="G1118" i="1" s="1"/>
  <c r="C1119" i="1"/>
  <c r="F1119" i="1" l="1"/>
  <c r="G1119" i="1" s="1"/>
  <c r="C1120" i="1"/>
  <c r="F1120" i="1" l="1"/>
  <c r="G1120" i="1" s="1"/>
  <c r="C1121" i="1"/>
  <c r="F1121" i="1" l="1"/>
  <c r="G1121" i="1" s="1"/>
  <c r="C1122" i="1"/>
  <c r="F1122" i="1" l="1"/>
  <c r="G1122" i="1" s="1"/>
  <c r="C1123" i="1"/>
  <c r="F1123" i="1" l="1"/>
  <c r="G1123" i="1" s="1"/>
  <c r="C1124" i="1"/>
  <c r="F1124" i="1" l="1"/>
  <c r="G1124" i="1" s="1"/>
  <c r="C1125" i="1"/>
  <c r="F1125" i="1" l="1"/>
  <c r="G1125" i="1" s="1"/>
  <c r="C1126" i="1"/>
  <c r="F1126" i="1" l="1"/>
  <c r="G1126" i="1" s="1"/>
  <c r="C1127" i="1"/>
  <c r="F1127" i="1" l="1"/>
  <c r="G1127" i="1" s="1"/>
  <c r="C1128" i="1"/>
  <c r="F1128" i="1" l="1"/>
  <c r="G1128" i="1" s="1"/>
  <c r="C1129" i="1"/>
  <c r="F1129" i="1" l="1"/>
  <c r="G1129" i="1" s="1"/>
  <c r="C1130" i="1"/>
  <c r="F1130" i="1" l="1"/>
  <c r="G1130" i="1" s="1"/>
  <c r="C1131" i="1"/>
  <c r="F1131" i="1" l="1"/>
  <c r="G1131" i="1" s="1"/>
  <c r="C1132" i="1"/>
  <c r="F1132" i="1" l="1"/>
  <c r="G1132" i="1" s="1"/>
  <c r="C1133" i="1"/>
  <c r="F1133" i="1" l="1"/>
  <c r="G1133" i="1" s="1"/>
  <c r="C1134" i="1"/>
  <c r="F1134" i="1" l="1"/>
  <c r="G1134" i="1" s="1"/>
  <c r="C1135" i="1"/>
  <c r="F1135" i="1" l="1"/>
  <c r="G1135" i="1" s="1"/>
  <c r="C1136" i="1"/>
  <c r="F1136" i="1" l="1"/>
  <c r="G1136" i="1" s="1"/>
  <c r="C1137" i="1"/>
  <c r="F1137" i="1" l="1"/>
  <c r="G1137" i="1" s="1"/>
  <c r="C1138" i="1"/>
  <c r="F1138" i="1" l="1"/>
  <c r="G1138" i="1" s="1"/>
  <c r="C1139" i="1"/>
  <c r="F1139" i="1" l="1"/>
  <c r="G1139" i="1" s="1"/>
  <c r="C1140" i="1"/>
  <c r="F1140" i="1" l="1"/>
  <c r="G1140" i="1" s="1"/>
  <c r="C1141" i="1"/>
  <c r="F1141" i="1" l="1"/>
  <c r="G1141" i="1" s="1"/>
  <c r="C1142" i="1"/>
  <c r="F1142" i="1" l="1"/>
  <c r="G1142" i="1" s="1"/>
  <c r="C1143" i="1"/>
  <c r="F1143" i="1" l="1"/>
  <c r="G1143" i="1" s="1"/>
  <c r="C1144" i="1"/>
  <c r="F1144" i="1" l="1"/>
  <c r="G1144" i="1" s="1"/>
  <c r="C1145" i="1"/>
  <c r="F1145" i="1" l="1"/>
  <c r="G1145" i="1" s="1"/>
  <c r="C1146" i="1"/>
  <c r="F1146" i="1" l="1"/>
  <c r="G1146" i="1" s="1"/>
  <c r="C1147" i="1"/>
  <c r="F1147" i="1" l="1"/>
  <c r="G1147" i="1" s="1"/>
  <c r="C1148" i="1"/>
  <c r="F1148" i="1" l="1"/>
  <c r="G1148" i="1" s="1"/>
  <c r="C1149" i="1"/>
  <c r="F1149" i="1" l="1"/>
  <c r="G1149" i="1" s="1"/>
  <c r="C1150" i="1"/>
  <c r="F1150" i="1" l="1"/>
  <c r="G1150" i="1" s="1"/>
  <c r="C1151" i="1"/>
  <c r="F1151" i="1" l="1"/>
  <c r="G1151" i="1" s="1"/>
  <c r="C1152" i="1"/>
  <c r="F1152" i="1" l="1"/>
  <c r="G1152" i="1" s="1"/>
  <c r="C1153" i="1"/>
  <c r="F1153" i="1" l="1"/>
  <c r="G1153" i="1" s="1"/>
  <c r="C1154" i="1"/>
  <c r="F1154" i="1" l="1"/>
  <c r="G1154" i="1" s="1"/>
  <c r="C1155" i="1"/>
  <c r="F1155" i="1" l="1"/>
  <c r="G1155" i="1" s="1"/>
  <c r="C1156" i="1"/>
  <c r="F1156" i="1" l="1"/>
  <c r="G1156" i="1" s="1"/>
  <c r="C1157" i="1"/>
  <c r="F1157" i="1" l="1"/>
  <c r="G1157" i="1" s="1"/>
  <c r="C1158" i="1"/>
  <c r="F1158" i="1" l="1"/>
  <c r="G1158" i="1" s="1"/>
  <c r="C1159" i="1"/>
  <c r="F1159" i="1" l="1"/>
  <c r="G1159" i="1" s="1"/>
  <c r="C1160" i="1"/>
  <c r="F1160" i="1" l="1"/>
  <c r="G1160" i="1" s="1"/>
  <c r="C1161" i="1"/>
  <c r="F1161" i="1" l="1"/>
  <c r="G1161" i="1" s="1"/>
  <c r="C1162" i="1"/>
  <c r="F1162" i="1" l="1"/>
  <c r="G1162" i="1" s="1"/>
  <c r="C1163" i="1"/>
  <c r="F1163" i="1" l="1"/>
  <c r="G1163" i="1" s="1"/>
  <c r="C1164" i="1"/>
  <c r="F1164" i="1" l="1"/>
  <c r="G1164" i="1" s="1"/>
  <c r="C1165" i="1"/>
  <c r="F1165" i="1" l="1"/>
  <c r="G1165" i="1" s="1"/>
  <c r="C1166" i="1"/>
  <c r="F1166" i="1" l="1"/>
  <c r="G1166" i="1" s="1"/>
  <c r="C1167" i="1"/>
  <c r="F1167" i="1" l="1"/>
  <c r="G1167" i="1" s="1"/>
  <c r="C1168" i="1"/>
  <c r="F1168" i="1" l="1"/>
  <c r="G1168" i="1" s="1"/>
  <c r="C1169" i="1"/>
  <c r="F1169" i="1" l="1"/>
  <c r="G1169" i="1" s="1"/>
  <c r="C1170" i="1"/>
  <c r="F1170" i="1" l="1"/>
  <c r="G1170" i="1" s="1"/>
  <c r="C1171" i="1"/>
  <c r="F1171" i="1" l="1"/>
  <c r="G1171" i="1" s="1"/>
  <c r="C1172" i="1"/>
  <c r="F1172" i="1" l="1"/>
  <c r="G1172" i="1" s="1"/>
  <c r="C1173" i="1"/>
  <c r="F1173" i="1" l="1"/>
  <c r="G1173" i="1" s="1"/>
  <c r="C1174" i="1"/>
  <c r="F1174" i="1" l="1"/>
  <c r="G1174" i="1" s="1"/>
  <c r="C1175" i="1"/>
  <c r="F1175" i="1" l="1"/>
  <c r="G1175" i="1" s="1"/>
  <c r="C1176" i="1"/>
  <c r="F1176" i="1" l="1"/>
  <c r="G1176" i="1" s="1"/>
  <c r="C1177" i="1"/>
  <c r="F1177" i="1" l="1"/>
  <c r="G1177" i="1" s="1"/>
  <c r="C1178" i="1"/>
  <c r="F1178" i="1" l="1"/>
  <c r="G1178" i="1" s="1"/>
  <c r="C1179" i="1"/>
  <c r="F1179" i="1" l="1"/>
  <c r="G1179" i="1" s="1"/>
  <c r="C1180" i="1"/>
  <c r="F1180" i="1" l="1"/>
  <c r="G1180" i="1" s="1"/>
  <c r="C1181" i="1"/>
  <c r="F1181" i="1" l="1"/>
  <c r="G1181" i="1" s="1"/>
  <c r="C1182" i="1"/>
  <c r="F1182" i="1" l="1"/>
  <c r="G1182" i="1" s="1"/>
  <c r="C1183" i="1"/>
  <c r="F1183" i="1" l="1"/>
  <c r="G1183" i="1" s="1"/>
  <c r="C1184" i="1"/>
  <c r="F1184" i="1" l="1"/>
  <c r="G1184" i="1" s="1"/>
  <c r="C1185" i="1"/>
  <c r="F1185" i="1" l="1"/>
  <c r="G1185" i="1" s="1"/>
  <c r="C1186" i="1"/>
  <c r="F1186" i="1" l="1"/>
  <c r="G1186" i="1" s="1"/>
  <c r="C1187" i="1"/>
  <c r="F1187" i="1" l="1"/>
  <c r="G1187" i="1" s="1"/>
  <c r="C1188" i="1"/>
  <c r="F1188" i="1" l="1"/>
  <c r="G1188" i="1" s="1"/>
  <c r="C1189" i="1"/>
  <c r="F1189" i="1" l="1"/>
  <c r="G1189" i="1" s="1"/>
  <c r="C1190" i="1"/>
  <c r="F1190" i="1" l="1"/>
  <c r="G1190" i="1" s="1"/>
  <c r="C1191" i="1"/>
  <c r="F1191" i="1" l="1"/>
  <c r="G1191" i="1" s="1"/>
  <c r="C1192" i="1"/>
  <c r="F1192" i="1" l="1"/>
  <c r="G1192" i="1" s="1"/>
  <c r="C1193" i="1"/>
  <c r="F1193" i="1" l="1"/>
  <c r="G1193" i="1" s="1"/>
  <c r="C1194" i="1"/>
  <c r="F1194" i="1" l="1"/>
  <c r="G1194" i="1" s="1"/>
  <c r="C1195" i="1"/>
  <c r="F1195" i="1" l="1"/>
  <c r="G1195" i="1" s="1"/>
  <c r="C1196" i="1"/>
  <c r="F1196" i="1" l="1"/>
  <c r="G1196" i="1" s="1"/>
  <c r="C1197" i="1"/>
  <c r="F1197" i="1" l="1"/>
  <c r="G1197" i="1" s="1"/>
  <c r="C1198" i="1"/>
  <c r="F1198" i="1" l="1"/>
  <c r="G1198" i="1" s="1"/>
  <c r="C1199" i="1"/>
  <c r="F1199" i="1" l="1"/>
  <c r="G1199" i="1" s="1"/>
  <c r="C1200" i="1"/>
  <c r="F1200" i="1" l="1"/>
  <c r="G1200" i="1" s="1"/>
  <c r="C1201" i="1"/>
  <c r="F1201" i="1" l="1"/>
  <c r="G1201" i="1" s="1"/>
  <c r="C1202" i="1"/>
  <c r="F1202" i="1" l="1"/>
  <c r="G1202" i="1" s="1"/>
  <c r="C1203" i="1"/>
  <c r="F1203" i="1" l="1"/>
  <c r="G1203" i="1" s="1"/>
  <c r="C1204" i="1"/>
  <c r="F1204" i="1" l="1"/>
  <c r="G1204" i="1" s="1"/>
  <c r="C1205" i="1"/>
  <c r="F1205" i="1" l="1"/>
  <c r="G1205" i="1" s="1"/>
  <c r="C1206" i="1"/>
  <c r="F1206" i="1" l="1"/>
  <c r="G1206" i="1" s="1"/>
  <c r="C1207" i="1"/>
  <c r="F1207" i="1" l="1"/>
  <c r="G1207" i="1" s="1"/>
  <c r="C1208" i="1"/>
  <c r="F1208" i="1" l="1"/>
  <c r="G1208" i="1" s="1"/>
  <c r="C1209" i="1"/>
  <c r="F1209" i="1" l="1"/>
  <c r="G1209" i="1" s="1"/>
  <c r="C1210" i="1"/>
  <c r="F1210" i="1" l="1"/>
  <c r="G1210" i="1" s="1"/>
  <c r="C1211" i="1"/>
  <c r="F1211" i="1" l="1"/>
  <c r="G1211" i="1" s="1"/>
  <c r="C1212" i="1"/>
  <c r="F1212" i="1" l="1"/>
  <c r="G1212" i="1" s="1"/>
  <c r="C1213" i="1"/>
  <c r="F1213" i="1" l="1"/>
  <c r="G1213" i="1" s="1"/>
  <c r="C1214" i="1"/>
  <c r="F1214" i="1" l="1"/>
  <c r="G1214" i="1" s="1"/>
  <c r="C1215" i="1"/>
  <c r="F1215" i="1" l="1"/>
  <c r="G1215" i="1" s="1"/>
  <c r="C1216" i="1"/>
  <c r="F1216" i="1" l="1"/>
  <c r="G1216" i="1" s="1"/>
  <c r="C1217" i="1"/>
  <c r="F1217" i="1" l="1"/>
  <c r="G1217" i="1" s="1"/>
  <c r="C1218" i="1"/>
  <c r="F1218" i="1" l="1"/>
  <c r="G1218" i="1" s="1"/>
  <c r="C1219" i="1"/>
  <c r="F1219" i="1" l="1"/>
  <c r="G1219" i="1" s="1"/>
  <c r="C1220" i="1"/>
  <c r="F1220" i="1" l="1"/>
  <c r="G1220" i="1" s="1"/>
  <c r="C1221" i="1"/>
  <c r="F1221" i="1" l="1"/>
  <c r="G1221" i="1" s="1"/>
  <c r="C1222" i="1"/>
  <c r="F1222" i="1" l="1"/>
  <c r="G1222" i="1" s="1"/>
  <c r="C1223" i="1"/>
  <c r="F1223" i="1" l="1"/>
  <c r="G1223" i="1" s="1"/>
  <c r="C1224" i="1"/>
  <c r="C1225" i="1" l="1"/>
  <c r="F1224" i="1"/>
  <c r="G1224" i="1" s="1"/>
  <c r="F1225" i="1" l="1"/>
  <c r="C1226" i="1"/>
  <c r="J1225" i="1" l="1"/>
  <c r="J1226" i="1" s="1"/>
  <c r="G1225" i="1"/>
  <c r="F1226" i="1"/>
  <c r="G1226" i="1" s="1"/>
  <c r="C1227" i="1"/>
  <c r="F1227" i="1" l="1"/>
  <c r="G1227" i="1" s="1"/>
  <c r="C1228" i="1"/>
  <c r="F1228" i="1" l="1"/>
  <c r="G1228" i="1" s="1"/>
  <c r="C1229" i="1"/>
  <c r="F1229" i="1" l="1"/>
  <c r="G1229" i="1" s="1"/>
  <c r="C1230" i="1"/>
  <c r="F1230" i="1" l="1"/>
  <c r="G1230" i="1" s="1"/>
  <c r="C1231" i="1"/>
  <c r="F1231" i="1" l="1"/>
  <c r="G1231" i="1" s="1"/>
  <c r="C1232" i="1"/>
  <c r="F1232" i="1" l="1"/>
  <c r="G1232" i="1" s="1"/>
  <c r="C1233" i="1"/>
  <c r="F1233" i="1" l="1"/>
  <c r="G1233" i="1" s="1"/>
  <c r="C1234" i="1"/>
  <c r="F1234" i="1" l="1"/>
  <c r="G1234" i="1" s="1"/>
  <c r="C1235" i="1"/>
  <c r="F1235" i="1" l="1"/>
  <c r="G1235" i="1" s="1"/>
  <c r="C1236" i="1"/>
  <c r="F1236" i="1" l="1"/>
  <c r="G1236" i="1" s="1"/>
  <c r="C1237" i="1"/>
  <c r="F1237" i="1" l="1"/>
  <c r="G1237" i="1" s="1"/>
  <c r="C1238" i="1"/>
  <c r="F1238" i="1" l="1"/>
  <c r="G1238" i="1" s="1"/>
  <c r="C1239" i="1"/>
  <c r="F1239" i="1" l="1"/>
  <c r="G1239" i="1" s="1"/>
  <c r="C1240" i="1"/>
  <c r="F1240" i="1" l="1"/>
  <c r="G1240" i="1" s="1"/>
  <c r="C1241" i="1"/>
  <c r="F1241" i="1" l="1"/>
  <c r="G1241" i="1" s="1"/>
  <c r="C1242" i="1"/>
  <c r="F1242" i="1" l="1"/>
  <c r="G1242" i="1" s="1"/>
  <c r="C1243" i="1"/>
  <c r="F1243" i="1" l="1"/>
  <c r="G1243" i="1" s="1"/>
  <c r="C1244" i="1"/>
  <c r="F1244" i="1" l="1"/>
  <c r="G1244" i="1" s="1"/>
  <c r="C1245" i="1"/>
  <c r="F1245" i="1" l="1"/>
  <c r="G1245" i="1" s="1"/>
  <c r="C1246" i="1"/>
  <c r="F1246" i="1" l="1"/>
  <c r="G1246" i="1" s="1"/>
  <c r="C1247" i="1"/>
  <c r="F1247" i="1" l="1"/>
  <c r="G1247" i="1" s="1"/>
  <c r="C1248" i="1"/>
  <c r="F1248" i="1" l="1"/>
  <c r="G1248" i="1" s="1"/>
  <c r="C1249" i="1"/>
  <c r="F1249" i="1" l="1"/>
  <c r="G1249" i="1" s="1"/>
  <c r="C1250" i="1"/>
  <c r="F1250" i="1" l="1"/>
  <c r="G1250" i="1" s="1"/>
  <c r="C1251" i="1"/>
  <c r="F1251" i="1" l="1"/>
  <c r="G1251" i="1" s="1"/>
  <c r="C1252" i="1"/>
  <c r="F1252" i="1" l="1"/>
  <c r="G1252" i="1" s="1"/>
  <c r="C1253" i="1"/>
  <c r="F1253" i="1" l="1"/>
  <c r="G1253" i="1" s="1"/>
  <c r="C1254" i="1"/>
  <c r="F1254" i="1" l="1"/>
  <c r="G1254" i="1" s="1"/>
  <c r="C1255" i="1"/>
  <c r="F1255" i="1" l="1"/>
  <c r="G1255" i="1" s="1"/>
  <c r="C1256" i="1"/>
  <c r="F1256" i="1" l="1"/>
  <c r="G1256" i="1" s="1"/>
  <c r="C1257" i="1"/>
  <c r="F1257" i="1" l="1"/>
  <c r="G1257" i="1" s="1"/>
  <c r="C1258" i="1"/>
  <c r="F1258" i="1" l="1"/>
  <c r="G1258" i="1" s="1"/>
  <c r="C1259" i="1"/>
  <c r="F1259" i="1" l="1"/>
  <c r="G1259" i="1" s="1"/>
  <c r="C1260" i="1"/>
  <c r="F1260" i="1" l="1"/>
  <c r="G1260" i="1" s="1"/>
  <c r="C1261" i="1"/>
  <c r="F1261" i="1" l="1"/>
  <c r="G1261" i="1" s="1"/>
  <c r="C1262" i="1"/>
  <c r="F1262" i="1" l="1"/>
  <c r="G1262" i="1" s="1"/>
  <c r="C1263" i="1"/>
  <c r="F1263" i="1" l="1"/>
  <c r="G1263" i="1" s="1"/>
  <c r="C1264" i="1"/>
  <c r="F1264" i="1" l="1"/>
  <c r="G1264" i="1" s="1"/>
  <c r="C1265" i="1"/>
  <c r="F1265" i="1" l="1"/>
  <c r="G1265" i="1" s="1"/>
  <c r="C1266" i="1"/>
  <c r="F1266" i="1" l="1"/>
  <c r="G1266" i="1" s="1"/>
  <c r="C1267" i="1"/>
  <c r="F1267" i="1" l="1"/>
  <c r="G1267" i="1" s="1"/>
  <c r="C1268" i="1"/>
  <c r="F1268" i="1" l="1"/>
  <c r="G1268" i="1" s="1"/>
  <c r="C1269" i="1"/>
  <c r="F1269" i="1" l="1"/>
  <c r="G1269" i="1" s="1"/>
  <c r="C1270" i="1"/>
  <c r="F1270" i="1" l="1"/>
  <c r="G1270" i="1" s="1"/>
  <c r="C1271" i="1"/>
  <c r="F1271" i="1" l="1"/>
  <c r="G1271" i="1" s="1"/>
  <c r="C1272" i="1"/>
  <c r="F1272" i="1" l="1"/>
  <c r="G1272" i="1" s="1"/>
  <c r="C1273" i="1"/>
  <c r="F1273" i="1" l="1"/>
  <c r="G1273" i="1" s="1"/>
  <c r="C1274" i="1"/>
  <c r="F1274" i="1" l="1"/>
  <c r="G1274" i="1" s="1"/>
  <c r="C1275" i="1"/>
  <c r="F1275" i="1" l="1"/>
  <c r="G1275" i="1" s="1"/>
  <c r="C1276" i="1"/>
  <c r="F1276" i="1" l="1"/>
  <c r="G1276" i="1" s="1"/>
  <c r="C1277" i="1"/>
  <c r="F1277" i="1" l="1"/>
  <c r="G1277" i="1" s="1"/>
  <c r="C1278" i="1"/>
  <c r="F1278" i="1" l="1"/>
  <c r="G1278" i="1" s="1"/>
  <c r="C1279" i="1"/>
  <c r="F1279" i="1" l="1"/>
  <c r="G1279" i="1" s="1"/>
  <c r="C1280" i="1"/>
  <c r="F1280" i="1" l="1"/>
  <c r="G1280" i="1" s="1"/>
  <c r="C1281" i="1"/>
  <c r="F1281" i="1" l="1"/>
  <c r="G1281" i="1" s="1"/>
  <c r="C1282" i="1"/>
  <c r="F1282" i="1" l="1"/>
  <c r="G1282" i="1" s="1"/>
  <c r="C1283" i="1"/>
  <c r="F1283" i="1" l="1"/>
  <c r="G1283" i="1" s="1"/>
  <c r="C1284" i="1"/>
  <c r="F1284" i="1" l="1"/>
  <c r="G1284" i="1" s="1"/>
  <c r="C1285" i="1"/>
  <c r="F1285" i="1" l="1"/>
  <c r="G1285" i="1" s="1"/>
  <c r="C1286" i="1"/>
  <c r="F1286" i="1" l="1"/>
  <c r="G1286" i="1" s="1"/>
  <c r="C1287" i="1"/>
  <c r="F1287" i="1" l="1"/>
  <c r="G1287" i="1" s="1"/>
  <c r="C1288" i="1"/>
  <c r="F1288" i="1" l="1"/>
  <c r="G1288" i="1" s="1"/>
  <c r="C1289" i="1"/>
  <c r="F1289" i="1" l="1"/>
  <c r="G1289" i="1" s="1"/>
  <c r="C1290" i="1"/>
  <c r="F1290" i="1" l="1"/>
  <c r="G1290" i="1" s="1"/>
  <c r="C1291" i="1"/>
  <c r="F1291" i="1" l="1"/>
  <c r="G1291" i="1" s="1"/>
  <c r="C1292" i="1"/>
  <c r="F1292" i="1" l="1"/>
  <c r="G1292" i="1" s="1"/>
  <c r="C1293" i="1"/>
  <c r="F1293" i="1" l="1"/>
  <c r="G1293" i="1" s="1"/>
  <c r="C1294" i="1"/>
  <c r="F1294" i="1" l="1"/>
  <c r="G1294" i="1" s="1"/>
  <c r="C1295" i="1"/>
  <c r="F1295" i="1" l="1"/>
  <c r="G1295" i="1" s="1"/>
  <c r="C1296" i="1"/>
  <c r="F1296" i="1" l="1"/>
  <c r="G1296" i="1" s="1"/>
  <c r="C1297" i="1"/>
  <c r="F1297" i="1" l="1"/>
  <c r="G1297" i="1" s="1"/>
  <c r="C1298" i="1"/>
  <c r="F1298" i="1" l="1"/>
  <c r="G1298" i="1" s="1"/>
  <c r="C1299" i="1"/>
  <c r="F1299" i="1" l="1"/>
  <c r="G1299" i="1" s="1"/>
  <c r="C1300" i="1"/>
  <c r="F1300" i="1" l="1"/>
  <c r="G1300" i="1" s="1"/>
  <c r="C1301" i="1"/>
  <c r="F1301" i="1" l="1"/>
  <c r="G1301" i="1" s="1"/>
  <c r="C1302" i="1"/>
  <c r="F1302" i="1" l="1"/>
  <c r="G1302" i="1" s="1"/>
  <c r="C1303" i="1"/>
  <c r="F1303" i="1" l="1"/>
  <c r="G1303" i="1" s="1"/>
  <c r="C1304" i="1"/>
  <c r="F1304" i="1" l="1"/>
  <c r="G1304" i="1" s="1"/>
  <c r="C1305" i="1"/>
  <c r="F1305" i="1" l="1"/>
  <c r="G1305" i="1" s="1"/>
  <c r="C1306" i="1"/>
  <c r="F1306" i="1" l="1"/>
  <c r="G1306" i="1" s="1"/>
  <c r="C1307" i="1"/>
  <c r="F1307" i="1" l="1"/>
  <c r="G1307" i="1" s="1"/>
  <c r="C1308" i="1"/>
  <c r="F1308" i="1" l="1"/>
  <c r="G1308" i="1" s="1"/>
  <c r="C1309" i="1"/>
  <c r="F1309" i="1" l="1"/>
  <c r="G1309" i="1" s="1"/>
  <c r="C1310" i="1"/>
  <c r="F1310" i="1" l="1"/>
  <c r="G1310" i="1" s="1"/>
  <c r="C1311" i="1"/>
  <c r="F1311" i="1" l="1"/>
  <c r="G1311" i="1" s="1"/>
  <c r="C1312" i="1"/>
  <c r="F1312" i="1" l="1"/>
  <c r="G1312" i="1" s="1"/>
  <c r="C1313" i="1"/>
  <c r="F1313" i="1" l="1"/>
  <c r="G1313" i="1" s="1"/>
  <c r="C1314" i="1"/>
  <c r="F1314" i="1" l="1"/>
  <c r="G1314" i="1" s="1"/>
  <c r="C1315" i="1"/>
  <c r="F1315" i="1" l="1"/>
  <c r="G1315" i="1" s="1"/>
  <c r="C1316" i="1"/>
  <c r="F1316" i="1" l="1"/>
  <c r="G1316" i="1" s="1"/>
  <c r="C1317" i="1"/>
  <c r="F1317" i="1" l="1"/>
  <c r="G1317" i="1" s="1"/>
  <c r="C1318" i="1"/>
  <c r="F1318" i="1" l="1"/>
  <c r="G1318" i="1" s="1"/>
  <c r="C1319" i="1"/>
  <c r="F1319" i="1" l="1"/>
  <c r="G1319" i="1" s="1"/>
  <c r="C1320" i="1"/>
  <c r="F1320" i="1" l="1"/>
  <c r="G1320" i="1" s="1"/>
  <c r="C1321" i="1"/>
  <c r="F1321" i="1" l="1"/>
  <c r="G1321" i="1" s="1"/>
  <c r="C1322" i="1"/>
  <c r="F1322" i="1" l="1"/>
  <c r="G1322" i="1" s="1"/>
  <c r="C1323" i="1"/>
  <c r="F1323" i="1" l="1"/>
  <c r="G1323" i="1" s="1"/>
  <c r="C1324" i="1"/>
  <c r="F1324" i="1" l="1"/>
  <c r="G1324" i="1" s="1"/>
  <c r="C1325" i="1"/>
  <c r="F1325" i="1" l="1"/>
  <c r="G1325" i="1" s="1"/>
  <c r="C1326" i="1"/>
  <c r="F1326" i="1" l="1"/>
  <c r="G1326" i="1" s="1"/>
  <c r="C1327" i="1"/>
  <c r="F1327" i="1" l="1"/>
  <c r="G1327" i="1" s="1"/>
  <c r="C1328" i="1"/>
  <c r="F1328" i="1" l="1"/>
  <c r="G1328" i="1" s="1"/>
  <c r="C1329" i="1"/>
  <c r="F1329" i="1" l="1"/>
  <c r="G1329" i="1" s="1"/>
  <c r="C1330" i="1"/>
  <c r="F1330" i="1" l="1"/>
  <c r="G1330" i="1" s="1"/>
  <c r="C1331" i="1"/>
  <c r="F1331" i="1" l="1"/>
  <c r="G1331" i="1" s="1"/>
  <c r="C1332" i="1"/>
  <c r="F1332" i="1" l="1"/>
  <c r="G1332" i="1" s="1"/>
  <c r="C1333" i="1"/>
  <c r="F1333" i="1" l="1"/>
  <c r="G1333" i="1" s="1"/>
  <c r="C1334" i="1"/>
  <c r="F1334" i="1" l="1"/>
  <c r="G1334" i="1" s="1"/>
  <c r="C1335" i="1"/>
  <c r="F1335" i="1" l="1"/>
  <c r="G1335" i="1" s="1"/>
  <c r="C1336" i="1"/>
  <c r="F1336" i="1" l="1"/>
  <c r="G1336" i="1" s="1"/>
  <c r="C1337" i="1"/>
  <c r="F1337" i="1" l="1"/>
  <c r="G1337" i="1" s="1"/>
  <c r="C1338" i="1"/>
  <c r="F1338" i="1" l="1"/>
  <c r="G1338" i="1" s="1"/>
  <c r="C1339" i="1"/>
  <c r="F1339" i="1" l="1"/>
  <c r="G1339" i="1" s="1"/>
  <c r="C1340" i="1"/>
  <c r="F1340" i="1" l="1"/>
  <c r="G1340" i="1" s="1"/>
  <c r="C1341" i="1"/>
  <c r="F1341" i="1" l="1"/>
  <c r="G1341" i="1" s="1"/>
  <c r="C1342" i="1"/>
  <c r="F1342" i="1" l="1"/>
  <c r="G1342" i="1" s="1"/>
  <c r="C1343" i="1"/>
  <c r="F1343" i="1" l="1"/>
  <c r="G1343" i="1" s="1"/>
  <c r="C1344" i="1"/>
  <c r="F1344" i="1" l="1"/>
  <c r="G1344" i="1" s="1"/>
  <c r="C1345" i="1"/>
  <c r="F1345" i="1" l="1"/>
  <c r="G1345" i="1" s="1"/>
  <c r="C1346" i="1"/>
  <c r="F1346" i="1" l="1"/>
  <c r="G1346" i="1" s="1"/>
  <c r="C1347" i="1"/>
  <c r="F1347" i="1" l="1"/>
  <c r="G1347" i="1" s="1"/>
  <c r="C1348" i="1"/>
  <c r="F1348" i="1" l="1"/>
  <c r="G1348" i="1" s="1"/>
  <c r="C1349" i="1"/>
  <c r="F1349" i="1" l="1"/>
  <c r="G1349" i="1" s="1"/>
  <c r="C1350" i="1"/>
  <c r="F1350" i="1" l="1"/>
  <c r="G1350" i="1" s="1"/>
  <c r="C1351" i="1"/>
  <c r="F1351" i="1" l="1"/>
  <c r="G1351" i="1" s="1"/>
  <c r="C1352" i="1"/>
  <c r="F1352" i="1" l="1"/>
  <c r="G1352" i="1" s="1"/>
  <c r="C1353" i="1"/>
  <c r="F1353" i="1" l="1"/>
  <c r="G1353" i="1" s="1"/>
  <c r="C1354" i="1"/>
  <c r="F1354" i="1" l="1"/>
  <c r="G1354" i="1" s="1"/>
  <c r="C1355" i="1"/>
  <c r="F1355" i="1" l="1"/>
  <c r="G1355" i="1" s="1"/>
  <c r="C1356" i="1"/>
  <c r="F1356" i="1" l="1"/>
  <c r="G1356" i="1" s="1"/>
  <c r="C1357" i="1"/>
  <c r="F1357" i="1" l="1"/>
  <c r="G1357" i="1" s="1"/>
  <c r="C1358" i="1"/>
  <c r="F1358" i="1" l="1"/>
  <c r="G1358" i="1" s="1"/>
  <c r="C1359" i="1"/>
  <c r="F1359" i="1" l="1"/>
  <c r="G1359" i="1" s="1"/>
  <c r="C1360" i="1"/>
  <c r="F1360" i="1" l="1"/>
  <c r="G1360" i="1" s="1"/>
  <c r="C1361" i="1"/>
  <c r="F1361" i="1" l="1"/>
  <c r="G1361" i="1" s="1"/>
  <c r="C1362" i="1"/>
  <c r="F1362" i="1" l="1"/>
  <c r="G1362" i="1" s="1"/>
  <c r="C1363" i="1"/>
  <c r="F1363" i="1" l="1"/>
  <c r="G1363" i="1" s="1"/>
  <c r="C1364" i="1"/>
  <c r="F1364" i="1" l="1"/>
  <c r="G1364" i="1" s="1"/>
  <c r="C1365" i="1"/>
  <c r="F1365" i="1" l="1"/>
  <c r="G1365" i="1" s="1"/>
  <c r="C1366" i="1"/>
  <c r="F1366" i="1" l="1"/>
  <c r="G1366" i="1" s="1"/>
  <c r="C1367" i="1"/>
  <c r="F1367" i="1" l="1"/>
  <c r="G1367" i="1" s="1"/>
  <c r="C1368" i="1"/>
  <c r="F1368" i="1" l="1"/>
  <c r="G1368" i="1" s="1"/>
  <c r="C1369" i="1"/>
  <c r="F1369" i="1" l="1"/>
  <c r="G1369" i="1" s="1"/>
  <c r="C1370" i="1"/>
  <c r="F1370" i="1" l="1"/>
  <c r="G1370" i="1" s="1"/>
  <c r="C1371" i="1"/>
  <c r="F1371" i="1" l="1"/>
  <c r="G1371" i="1" s="1"/>
  <c r="C1372" i="1"/>
  <c r="F1372" i="1" l="1"/>
  <c r="G1372" i="1" s="1"/>
  <c r="C1373" i="1"/>
  <c r="C1374" i="1" l="1"/>
  <c r="F1373" i="1"/>
  <c r="G1373" i="1" s="1"/>
  <c r="C1375" i="1" l="1"/>
  <c r="F1374" i="1"/>
  <c r="G1374" i="1" s="1"/>
  <c r="C1376" i="1" l="1"/>
  <c r="F1375" i="1"/>
  <c r="G1375" i="1" s="1"/>
  <c r="C1377" i="1" l="1"/>
  <c r="F1376" i="1"/>
  <c r="G1376" i="1" s="1"/>
  <c r="C1378" i="1" l="1"/>
  <c r="F1377" i="1"/>
  <c r="G1377" i="1" s="1"/>
  <c r="C1379" i="1" l="1"/>
  <c r="F1378" i="1"/>
  <c r="G1378" i="1" s="1"/>
  <c r="C1380" i="1" l="1"/>
  <c r="F1379" i="1"/>
  <c r="G1379" i="1" s="1"/>
  <c r="F1380" i="1" l="1"/>
  <c r="G1380" i="1" s="1"/>
  <c r="C1381" i="1"/>
  <c r="F1381" i="1" l="1"/>
  <c r="G1381" i="1" s="1"/>
  <c r="C1382" i="1"/>
  <c r="F1382" i="1" l="1"/>
  <c r="G1382" i="1" s="1"/>
  <c r="C1383" i="1"/>
  <c r="F1383" i="1" l="1"/>
  <c r="G1383" i="1" s="1"/>
  <c r="C1384" i="1"/>
  <c r="F1384" i="1" l="1"/>
  <c r="G1384" i="1" s="1"/>
  <c r="C1385" i="1"/>
  <c r="F1385" i="1" l="1"/>
  <c r="G1385" i="1" s="1"/>
  <c r="C1386" i="1"/>
  <c r="F1386" i="1" l="1"/>
  <c r="G1386" i="1" s="1"/>
  <c r="C1387" i="1"/>
  <c r="F1387" i="1" l="1"/>
  <c r="G1387" i="1" s="1"/>
  <c r="C1388" i="1"/>
  <c r="F1388" i="1" l="1"/>
  <c r="G1388" i="1" s="1"/>
  <c r="C1389" i="1"/>
  <c r="F1389" i="1" l="1"/>
  <c r="G1389" i="1" s="1"/>
  <c r="C1390" i="1"/>
  <c r="F1390" i="1" l="1"/>
  <c r="G1390" i="1" s="1"/>
  <c r="C1391" i="1"/>
  <c r="F1391" i="1" l="1"/>
  <c r="G1391" i="1" s="1"/>
  <c r="C1392" i="1"/>
  <c r="F1392" i="1" l="1"/>
  <c r="G1392" i="1" s="1"/>
  <c r="C1393" i="1"/>
  <c r="F1393" i="1" l="1"/>
  <c r="G1393" i="1" s="1"/>
  <c r="C1394" i="1"/>
  <c r="F1394" i="1" l="1"/>
  <c r="G1394" i="1" s="1"/>
  <c r="C1395" i="1"/>
  <c r="F1395" i="1" l="1"/>
  <c r="G1395" i="1" s="1"/>
  <c r="C1396" i="1"/>
  <c r="F1396" i="1" l="1"/>
  <c r="G1396" i="1" s="1"/>
  <c r="C1397" i="1"/>
  <c r="F1397" i="1" l="1"/>
  <c r="G1397" i="1" s="1"/>
  <c r="C1398" i="1"/>
  <c r="F1398" i="1" l="1"/>
  <c r="G1398" i="1" s="1"/>
  <c r="C1399" i="1"/>
  <c r="F1399" i="1" l="1"/>
  <c r="G1399" i="1" s="1"/>
  <c r="C1400" i="1"/>
  <c r="F1400" i="1" l="1"/>
  <c r="G1400" i="1" s="1"/>
  <c r="C1401" i="1"/>
  <c r="F1401" i="1" l="1"/>
  <c r="G1401" i="1" s="1"/>
  <c r="C1402" i="1"/>
  <c r="F1402" i="1" l="1"/>
  <c r="G1402" i="1" s="1"/>
  <c r="C1403" i="1"/>
  <c r="F1403" i="1" l="1"/>
  <c r="G1403" i="1" s="1"/>
  <c r="C1404" i="1"/>
  <c r="F1404" i="1" l="1"/>
  <c r="G1404" i="1" s="1"/>
  <c r="C1405" i="1"/>
  <c r="F1405" i="1" l="1"/>
  <c r="G1405" i="1" s="1"/>
  <c r="C1406" i="1"/>
  <c r="F1406" i="1" l="1"/>
  <c r="G1406" i="1" s="1"/>
  <c r="C1407" i="1"/>
  <c r="F1407" i="1" l="1"/>
  <c r="G1407" i="1" s="1"/>
  <c r="C1408" i="1"/>
  <c r="F1408" i="1" l="1"/>
  <c r="G1408" i="1" s="1"/>
  <c r="C1409" i="1"/>
  <c r="F1409" i="1" l="1"/>
  <c r="G1409" i="1" s="1"/>
  <c r="C1410" i="1"/>
  <c r="F1410" i="1" l="1"/>
  <c r="G1410" i="1" s="1"/>
  <c r="C1411" i="1"/>
  <c r="F1411" i="1" l="1"/>
  <c r="G1411" i="1" s="1"/>
  <c r="C1412" i="1"/>
  <c r="F1412" i="1" l="1"/>
  <c r="G1412" i="1" s="1"/>
  <c r="C1413" i="1"/>
  <c r="F1413" i="1" l="1"/>
  <c r="G1413" i="1" s="1"/>
  <c r="C1414" i="1"/>
  <c r="F1414" i="1" l="1"/>
  <c r="G1414" i="1" s="1"/>
  <c r="C1415" i="1"/>
  <c r="F1415" i="1" l="1"/>
  <c r="G1415" i="1" s="1"/>
  <c r="C1416" i="1"/>
  <c r="F1416" i="1" l="1"/>
  <c r="G1416" i="1" s="1"/>
  <c r="C1417" i="1"/>
  <c r="F1417" i="1" l="1"/>
  <c r="G1417" i="1" s="1"/>
  <c r="C1418" i="1"/>
  <c r="F1418" i="1" l="1"/>
  <c r="G1418" i="1" s="1"/>
  <c r="C1419" i="1"/>
  <c r="F1419" i="1" l="1"/>
  <c r="G1419" i="1" s="1"/>
  <c r="C1420" i="1"/>
  <c r="F1420" i="1" l="1"/>
  <c r="G1420" i="1" s="1"/>
  <c r="C1421" i="1"/>
  <c r="F1421" i="1" l="1"/>
  <c r="G1421" i="1" s="1"/>
  <c r="C1422" i="1"/>
  <c r="F1422" i="1" l="1"/>
  <c r="G1422" i="1" s="1"/>
  <c r="C1423" i="1"/>
  <c r="F1423" i="1" l="1"/>
  <c r="G1423" i="1" s="1"/>
  <c r="C1424" i="1"/>
  <c r="F1424" i="1" l="1"/>
  <c r="G1424" i="1" s="1"/>
  <c r="C1425" i="1"/>
  <c r="F1425" i="1" l="1"/>
  <c r="G1425" i="1" s="1"/>
  <c r="C1426" i="1"/>
  <c r="F1426" i="1" l="1"/>
  <c r="G1426" i="1" s="1"/>
  <c r="C1427" i="1"/>
  <c r="F1427" i="1" l="1"/>
  <c r="G1427" i="1" s="1"/>
  <c r="C1428" i="1"/>
  <c r="F1428" i="1" l="1"/>
  <c r="G1428" i="1" s="1"/>
  <c r="C1429" i="1"/>
  <c r="F1429" i="1" l="1"/>
  <c r="G1429" i="1" s="1"/>
  <c r="C1430" i="1"/>
  <c r="F1430" i="1" l="1"/>
  <c r="G1430" i="1" s="1"/>
  <c r="C1431" i="1"/>
  <c r="F1431" i="1" l="1"/>
  <c r="G1431" i="1" s="1"/>
  <c r="C1432" i="1"/>
  <c r="F1432" i="1" l="1"/>
  <c r="G1432" i="1" s="1"/>
  <c r="C1433" i="1"/>
  <c r="F1433" i="1" l="1"/>
  <c r="G1433" i="1" s="1"/>
  <c r="C1434" i="1"/>
  <c r="F1434" i="1" l="1"/>
  <c r="G1434" i="1" s="1"/>
  <c r="C1435" i="1"/>
  <c r="F1435" i="1" l="1"/>
  <c r="G1435" i="1" s="1"/>
  <c r="C1436" i="1"/>
  <c r="F1436" i="1" l="1"/>
  <c r="G1436" i="1" s="1"/>
  <c r="C1437" i="1"/>
  <c r="F1437" i="1" l="1"/>
  <c r="G1437" i="1" s="1"/>
  <c r="C1438" i="1"/>
  <c r="F1438" i="1" l="1"/>
  <c r="G1438" i="1" s="1"/>
  <c r="C1439" i="1"/>
  <c r="F1439" i="1" l="1"/>
  <c r="G1439" i="1" s="1"/>
  <c r="C1440" i="1"/>
  <c r="F1440" i="1" l="1"/>
  <c r="G1440" i="1" s="1"/>
  <c r="C1441" i="1"/>
  <c r="F1441" i="1" l="1"/>
  <c r="G1441" i="1" s="1"/>
  <c r="C1442" i="1"/>
  <c r="F1442" i="1" l="1"/>
  <c r="G1442" i="1" s="1"/>
  <c r="C1443" i="1"/>
  <c r="F1443" i="1" l="1"/>
  <c r="G1443" i="1" s="1"/>
  <c r="C1444" i="1"/>
  <c r="F1444" i="1" l="1"/>
  <c r="G1444" i="1" s="1"/>
  <c r="C1445" i="1"/>
  <c r="F1445" i="1" l="1"/>
  <c r="G1445" i="1" s="1"/>
  <c r="C1446" i="1"/>
  <c r="F1446" i="1" l="1"/>
  <c r="G1446" i="1" s="1"/>
  <c r="C1447" i="1"/>
  <c r="F1447" i="1" l="1"/>
  <c r="G1447" i="1" s="1"/>
  <c r="C1448" i="1"/>
  <c r="F1448" i="1" l="1"/>
  <c r="G1448" i="1" s="1"/>
  <c r="C1449" i="1"/>
  <c r="F1449" i="1" l="1"/>
  <c r="G1449" i="1" s="1"/>
  <c r="C1450" i="1"/>
  <c r="F1450" i="1" l="1"/>
  <c r="G1450" i="1" s="1"/>
  <c r="C1451" i="1"/>
  <c r="F1451" i="1" l="1"/>
  <c r="G1451" i="1" s="1"/>
  <c r="C1452" i="1"/>
  <c r="F1452" i="1" l="1"/>
  <c r="G1452" i="1" s="1"/>
  <c r="C1453" i="1"/>
  <c r="F1453" i="1" l="1"/>
  <c r="G1453" i="1" s="1"/>
  <c r="C1454" i="1"/>
  <c r="F1454" i="1" l="1"/>
  <c r="G1454" i="1" s="1"/>
  <c r="C1455" i="1"/>
  <c r="F1455" i="1" l="1"/>
  <c r="G1455" i="1" s="1"/>
  <c r="C1456" i="1"/>
  <c r="F1456" i="1" l="1"/>
  <c r="G1456" i="1" s="1"/>
  <c r="C1457" i="1"/>
  <c r="F1457" i="1" l="1"/>
  <c r="G1457" i="1" s="1"/>
  <c r="C1458" i="1"/>
  <c r="F1458" i="1" l="1"/>
  <c r="G1458" i="1" s="1"/>
  <c r="C1459" i="1"/>
  <c r="F1459" i="1" l="1"/>
  <c r="G1459" i="1" s="1"/>
  <c r="C1460" i="1"/>
  <c r="F1460" i="1" l="1"/>
  <c r="G1460" i="1" s="1"/>
  <c r="C1461" i="1"/>
  <c r="F1461" i="1" l="1"/>
  <c r="G1461" i="1" s="1"/>
  <c r="C1462" i="1"/>
  <c r="F1462" i="1" l="1"/>
  <c r="G1462" i="1" s="1"/>
  <c r="C1463" i="1"/>
  <c r="F1463" i="1" l="1"/>
  <c r="G1463" i="1" s="1"/>
  <c r="C1464" i="1"/>
  <c r="F1464" i="1" l="1"/>
  <c r="G1464" i="1" s="1"/>
  <c r="C1465" i="1"/>
  <c r="F1465" i="1" l="1"/>
  <c r="G1465" i="1" s="1"/>
  <c r="C1466" i="1"/>
  <c r="F1466" i="1" l="1"/>
  <c r="G1466" i="1" s="1"/>
  <c r="C1467" i="1"/>
  <c r="F1467" i="1" l="1"/>
  <c r="G1467" i="1" s="1"/>
  <c r="C1468" i="1"/>
  <c r="F1468" i="1" l="1"/>
  <c r="G1468" i="1" s="1"/>
  <c r="C1469" i="1"/>
  <c r="F1469" i="1" l="1"/>
  <c r="G1469" i="1" s="1"/>
  <c r="C1470" i="1"/>
  <c r="F1470" i="1" l="1"/>
  <c r="C1471" i="1"/>
  <c r="J1470" i="1" l="1"/>
  <c r="G1470" i="1"/>
  <c r="C1472" i="1"/>
  <c r="F1471" i="1"/>
  <c r="G1471" i="1" s="1"/>
  <c r="C1473" i="1" l="1"/>
  <c r="F1472" i="1"/>
  <c r="G1472" i="1" s="1"/>
  <c r="C1474" i="1" l="1"/>
  <c r="F1473" i="1"/>
  <c r="G1473" i="1" s="1"/>
  <c r="C1475" i="1" l="1"/>
  <c r="F1474" i="1"/>
  <c r="G1474" i="1" s="1"/>
  <c r="C1476" i="1" l="1"/>
  <c r="F1475" i="1"/>
  <c r="G1475" i="1" s="1"/>
  <c r="C1477" i="1" l="1"/>
  <c r="F1476" i="1"/>
  <c r="G1476" i="1" s="1"/>
  <c r="C1478" i="1" l="1"/>
  <c r="F1477" i="1"/>
  <c r="G1477" i="1" s="1"/>
  <c r="C1479" i="1" l="1"/>
  <c r="F1478" i="1"/>
  <c r="G1478" i="1" s="1"/>
  <c r="C1480" i="1" l="1"/>
  <c r="F1479" i="1"/>
  <c r="G1479" i="1" s="1"/>
  <c r="C1481" i="1" l="1"/>
  <c r="F1480" i="1"/>
  <c r="G1480" i="1" s="1"/>
  <c r="C1482" i="1" l="1"/>
  <c r="F1481" i="1"/>
  <c r="G1481" i="1" s="1"/>
  <c r="C1483" i="1" l="1"/>
  <c r="F1482" i="1"/>
  <c r="G1482" i="1" s="1"/>
  <c r="C1484" i="1" l="1"/>
  <c r="F1483" i="1"/>
  <c r="G1483" i="1" s="1"/>
  <c r="C1485" i="1" l="1"/>
  <c r="F1484" i="1"/>
  <c r="G1484" i="1" s="1"/>
  <c r="C1486" i="1" l="1"/>
  <c r="F1485" i="1"/>
  <c r="G1485" i="1" s="1"/>
  <c r="C1487" i="1" l="1"/>
  <c r="F1486" i="1"/>
  <c r="G1486" i="1" s="1"/>
  <c r="C1488" i="1" l="1"/>
  <c r="F1487" i="1"/>
  <c r="G1487" i="1" s="1"/>
  <c r="C1489" i="1" l="1"/>
  <c r="F1488" i="1"/>
  <c r="G1488" i="1" s="1"/>
  <c r="C1490" i="1" l="1"/>
  <c r="F1489" i="1"/>
  <c r="G1489" i="1" s="1"/>
  <c r="C1491" i="1" l="1"/>
  <c r="F1490" i="1"/>
  <c r="G1490" i="1" s="1"/>
  <c r="C1492" i="1" l="1"/>
  <c r="F1491" i="1"/>
  <c r="G1491" i="1" s="1"/>
  <c r="C1493" i="1" l="1"/>
  <c r="F1492" i="1"/>
  <c r="G1492" i="1" s="1"/>
  <c r="C1494" i="1" l="1"/>
  <c r="F1493" i="1"/>
  <c r="G1493" i="1" s="1"/>
  <c r="C1495" i="1" l="1"/>
  <c r="F1494" i="1"/>
  <c r="G1494" i="1" s="1"/>
  <c r="C1496" i="1" l="1"/>
  <c r="F1495" i="1"/>
  <c r="G1495" i="1" s="1"/>
  <c r="C1497" i="1" l="1"/>
  <c r="F1496" i="1"/>
  <c r="G1496" i="1" s="1"/>
  <c r="C1498" i="1" l="1"/>
  <c r="F1497" i="1"/>
  <c r="G1497" i="1" s="1"/>
  <c r="C1499" i="1" l="1"/>
  <c r="F1498" i="1"/>
  <c r="G1498" i="1" s="1"/>
  <c r="C1500" i="1" l="1"/>
  <c r="F1499" i="1"/>
  <c r="G1499" i="1" s="1"/>
  <c r="C1501" i="1" l="1"/>
  <c r="F1500" i="1"/>
  <c r="G1500" i="1" s="1"/>
  <c r="F1501" i="1" l="1"/>
  <c r="G1501" i="1" s="1"/>
  <c r="C1502" i="1"/>
  <c r="F1502" i="1" l="1"/>
  <c r="G1502" i="1" s="1"/>
  <c r="C1503" i="1"/>
  <c r="F1503" i="1" l="1"/>
  <c r="G1503" i="1" s="1"/>
  <c r="C1504" i="1"/>
  <c r="F1504" i="1" l="1"/>
  <c r="G1504" i="1" s="1"/>
  <c r="C1505" i="1"/>
  <c r="F1505" i="1" l="1"/>
  <c r="G1505" i="1" s="1"/>
  <c r="C1506" i="1"/>
  <c r="F1506" i="1" l="1"/>
  <c r="G1506" i="1" s="1"/>
  <c r="C1507" i="1"/>
  <c r="F1507" i="1" l="1"/>
  <c r="G1507" i="1" s="1"/>
  <c r="C1508" i="1"/>
  <c r="F1508" i="1" l="1"/>
  <c r="G1508" i="1" s="1"/>
  <c r="C1509" i="1"/>
  <c r="F1509" i="1" l="1"/>
  <c r="G1509" i="1" s="1"/>
  <c r="C1510" i="1"/>
  <c r="F1510" i="1" l="1"/>
  <c r="G1510" i="1" s="1"/>
  <c r="C1511" i="1"/>
  <c r="F1511" i="1" l="1"/>
  <c r="G1511" i="1" s="1"/>
  <c r="C1512" i="1"/>
  <c r="F1512" i="1" l="1"/>
  <c r="G1512" i="1" s="1"/>
  <c r="C1513" i="1"/>
  <c r="F1513" i="1" l="1"/>
  <c r="G1513" i="1" s="1"/>
  <c r="C1514" i="1"/>
  <c r="F1514" i="1" l="1"/>
  <c r="G1514" i="1" s="1"/>
  <c r="C1515" i="1"/>
  <c r="F1515" i="1" l="1"/>
  <c r="G1515" i="1" s="1"/>
  <c r="C1516" i="1"/>
  <c r="F1516" i="1" l="1"/>
  <c r="G1516" i="1" s="1"/>
  <c r="C1517" i="1"/>
  <c r="F1517" i="1" l="1"/>
  <c r="G1517" i="1" s="1"/>
  <c r="C1518" i="1"/>
  <c r="F1518" i="1" l="1"/>
  <c r="G1518" i="1" s="1"/>
  <c r="C1519" i="1"/>
  <c r="F1519" i="1" l="1"/>
  <c r="G1519" i="1" s="1"/>
  <c r="C1520" i="1"/>
  <c r="F1520" i="1" l="1"/>
  <c r="G1520" i="1" s="1"/>
  <c r="C1521" i="1"/>
  <c r="F1521" i="1" l="1"/>
  <c r="G1521" i="1" s="1"/>
  <c r="C1522" i="1"/>
  <c r="F1522" i="1" l="1"/>
  <c r="G1522" i="1" s="1"/>
  <c r="C1523" i="1"/>
  <c r="F1523" i="1" l="1"/>
  <c r="G1523" i="1" s="1"/>
  <c r="C1524" i="1"/>
  <c r="F1524" i="1" l="1"/>
  <c r="G1524" i="1" s="1"/>
  <c r="C1525" i="1"/>
  <c r="F1525" i="1" l="1"/>
  <c r="G1525" i="1" s="1"/>
  <c r="C1526" i="1"/>
  <c r="F1526" i="1" l="1"/>
  <c r="G1526" i="1" s="1"/>
  <c r="C1527" i="1"/>
  <c r="F1527" i="1" l="1"/>
  <c r="G1527" i="1" s="1"/>
  <c r="C1528" i="1"/>
  <c r="F1528" i="1" l="1"/>
  <c r="G1528" i="1" s="1"/>
  <c r="C1529" i="1"/>
  <c r="F1529" i="1" l="1"/>
  <c r="G1529" i="1" s="1"/>
  <c r="C1530" i="1"/>
  <c r="F1530" i="1" l="1"/>
  <c r="G1530" i="1" s="1"/>
  <c r="C1531" i="1"/>
  <c r="F1531" i="1" l="1"/>
  <c r="G1531" i="1" s="1"/>
  <c r="C1532" i="1"/>
  <c r="F1532" i="1" l="1"/>
  <c r="G1532" i="1" s="1"/>
  <c r="C1533" i="1"/>
  <c r="F1533" i="1" l="1"/>
  <c r="G1533" i="1" s="1"/>
  <c r="C1534" i="1"/>
  <c r="F1534" i="1" l="1"/>
  <c r="G1534" i="1" s="1"/>
  <c r="C1535" i="1"/>
  <c r="F1535" i="1" l="1"/>
  <c r="G1535" i="1" s="1"/>
  <c r="C1536" i="1"/>
  <c r="F1536" i="1" l="1"/>
  <c r="G1536" i="1" s="1"/>
  <c r="C1537" i="1"/>
  <c r="F1537" i="1" l="1"/>
  <c r="G1537" i="1" s="1"/>
  <c r="C1538" i="1"/>
  <c r="F1538" i="1" l="1"/>
  <c r="G1538" i="1" s="1"/>
  <c r="C1539" i="1"/>
  <c r="F1539" i="1" l="1"/>
  <c r="G1539" i="1" s="1"/>
  <c r="C1540" i="1"/>
  <c r="F1540" i="1" l="1"/>
  <c r="G1540" i="1" s="1"/>
  <c r="C1541" i="1"/>
  <c r="F1541" i="1" l="1"/>
  <c r="G1541" i="1" s="1"/>
  <c r="C1542" i="1"/>
  <c r="F1542" i="1" l="1"/>
  <c r="G1542" i="1" s="1"/>
  <c r="C1543" i="1"/>
  <c r="F1543" i="1" l="1"/>
  <c r="G1543" i="1" s="1"/>
  <c r="C1544" i="1"/>
  <c r="F1544" i="1" l="1"/>
  <c r="G1544" i="1" s="1"/>
  <c r="C1545" i="1"/>
  <c r="F1545" i="1" l="1"/>
  <c r="G1545" i="1" s="1"/>
  <c r="C1546" i="1"/>
  <c r="F1546" i="1" l="1"/>
  <c r="G1546" i="1" s="1"/>
  <c r="C1547" i="1"/>
  <c r="F1547" i="1" l="1"/>
  <c r="G1547" i="1" s="1"/>
  <c r="C1548" i="1"/>
  <c r="F1548" i="1" l="1"/>
  <c r="G1548" i="1" s="1"/>
  <c r="C1549" i="1"/>
  <c r="F1549" i="1" l="1"/>
  <c r="G1549" i="1" s="1"/>
  <c r="C1550" i="1"/>
  <c r="F1550" i="1" l="1"/>
  <c r="G1550" i="1" s="1"/>
  <c r="C1551" i="1"/>
  <c r="F1551" i="1" l="1"/>
  <c r="G1551" i="1" s="1"/>
  <c r="C1552" i="1"/>
  <c r="F1552" i="1" l="1"/>
  <c r="G1552" i="1" s="1"/>
  <c r="C1553" i="1"/>
  <c r="F1553" i="1" l="1"/>
  <c r="G1553" i="1" s="1"/>
  <c r="C1554" i="1"/>
  <c r="F1554" i="1" l="1"/>
  <c r="G1554" i="1" s="1"/>
  <c r="C1555" i="1"/>
  <c r="F1555" i="1" l="1"/>
  <c r="G1555" i="1" s="1"/>
  <c r="C1556" i="1"/>
  <c r="F1556" i="1" l="1"/>
  <c r="G1556" i="1" s="1"/>
  <c r="C1557" i="1"/>
  <c r="F1557" i="1" l="1"/>
  <c r="G1557" i="1" s="1"/>
  <c r="C1558" i="1"/>
  <c r="F1558" i="1" l="1"/>
  <c r="G1558" i="1" s="1"/>
  <c r="C1559" i="1"/>
  <c r="F1559" i="1" l="1"/>
  <c r="G1559" i="1" s="1"/>
  <c r="C1560" i="1"/>
  <c r="F1560" i="1" l="1"/>
  <c r="G1560" i="1" s="1"/>
  <c r="C1561" i="1"/>
  <c r="F1561" i="1" l="1"/>
  <c r="G1561" i="1" s="1"/>
  <c r="C1562" i="1"/>
  <c r="F1562" i="1" l="1"/>
  <c r="G1562" i="1" s="1"/>
  <c r="C1563" i="1"/>
  <c r="F1563" i="1" l="1"/>
  <c r="G1563" i="1" s="1"/>
  <c r="C1564" i="1"/>
  <c r="F1564" i="1" l="1"/>
  <c r="G1564" i="1" s="1"/>
  <c r="C1565" i="1"/>
  <c r="F1565" i="1" l="1"/>
  <c r="G1565" i="1" s="1"/>
  <c r="C1566" i="1"/>
  <c r="F1566" i="1" l="1"/>
  <c r="G1566" i="1" s="1"/>
  <c r="C1567" i="1"/>
  <c r="F1567" i="1" l="1"/>
  <c r="G1567" i="1" s="1"/>
  <c r="C1568" i="1"/>
  <c r="F1568" i="1" l="1"/>
  <c r="G1568" i="1" s="1"/>
  <c r="C1569" i="1"/>
  <c r="F1569" i="1" l="1"/>
  <c r="G1569" i="1" s="1"/>
  <c r="C1570" i="1"/>
  <c r="F1570" i="1" l="1"/>
  <c r="G1570" i="1" s="1"/>
  <c r="C1571" i="1"/>
  <c r="F1571" i="1" l="1"/>
  <c r="G1571" i="1" s="1"/>
  <c r="C1572" i="1"/>
  <c r="F1572" i="1" l="1"/>
  <c r="G1572" i="1" s="1"/>
  <c r="C1573" i="1"/>
  <c r="F1573" i="1" l="1"/>
  <c r="G1573" i="1" s="1"/>
  <c r="C1574" i="1"/>
  <c r="F1574" i="1" l="1"/>
  <c r="G1574" i="1" s="1"/>
  <c r="C1575" i="1"/>
  <c r="F1575" i="1" l="1"/>
  <c r="G1575" i="1" s="1"/>
  <c r="C1576" i="1"/>
  <c r="F1576" i="1" l="1"/>
  <c r="G1576" i="1" s="1"/>
  <c r="C1577" i="1"/>
  <c r="F1577" i="1" l="1"/>
  <c r="G1577" i="1" s="1"/>
  <c r="C1578" i="1"/>
  <c r="F1578" i="1" l="1"/>
  <c r="G1578" i="1" s="1"/>
  <c r="C1579" i="1"/>
  <c r="F1579" i="1" l="1"/>
  <c r="G1579" i="1" s="1"/>
  <c r="C1580" i="1"/>
  <c r="F1580" i="1" l="1"/>
  <c r="G1580" i="1" s="1"/>
  <c r="C1581" i="1"/>
  <c r="F1581" i="1" l="1"/>
  <c r="G1581" i="1" s="1"/>
  <c r="C1582" i="1"/>
  <c r="F1582" i="1" l="1"/>
  <c r="G1582" i="1" s="1"/>
  <c r="C1583" i="1"/>
  <c r="F1583" i="1" l="1"/>
  <c r="G1583" i="1" s="1"/>
  <c r="C1584" i="1"/>
  <c r="F1584" i="1" l="1"/>
  <c r="G1584" i="1" s="1"/>
  <c r="C1585" i="1"/>
  <c r="F1585" i="1" l="1"/>
  <c r="G1585" i="1" s="1"/>
  <c r="C1586" i="1"/>
  <c r="F1586" i="1" l="1"/>
  <c r="G1586" i="1" s="1"/>
  <c r="C1587" i="1"/>
  <c r="F1587" i="1" l="1"/>
  <c r="G1587" i="1" s="1"/>
  <c r="C1588" i="1"/>
  <c r="F1588" i="1" l="1"/>
  <c r="G1588" i="1" s="1"/>
  <c r="C1589" i="1"/>
  <c r="F1589" i="1" l="1"/>
  <c r="G1589" i="1" s="1"/>
  <c r="C1590" i="1"/>
  <c r="F1590" i="1" l="1"/>
  <c r="G1590" i="1" s="1"/>
  <c r="C1591" i="1"/>
  <c r="F1591" i="1" l="1"/>
  <c r="G1591" i="1" s="1"/>
  <c r="C1592" i="1"/>
  <c r="F1592" i="1" l="1"/>
  <c r="G1592" i="1" s="1"/>
  <c r="C1593" i="1"/>
  <c r="F1593" i="1" l="1"/>
  <c r="G1593" i="1" s="1"/>
  <c r="C1594" i="1"/>
  <c r="F1594" i="1" l="1"/>
  <c r="G1594" i="1" s="1"/>
  <c r="C1595" i="1"/>
  <c r="F1595" i="1" l="1"/>
  <c r="G1595" i="1" s="1"/>
  <c r="C1596" i="1"/>
  <c r="F1596" i="1" l="1"/>
  <c r="G1596" i="1" s="1"/>
  <c r="C1597" i="1"/>
  <c r="F1597" i="1" l="1"/>
  <c r="G1597" i="1" s="1"/>
  <c r="C1598" i="1"/>
  <c r="F1598" i="1" l="1"/>
  <c r="G1598" i="1" s="1"/>
  <c r="C1599" i="1"/>
  <c r="F1599" i="1" l="1"/>
  <c r="G1599" i="1" s="1"/>
  <c r="C1600" i="1"/>
  <c r="F1600" i="1" l="1"/>
  <c r="G1600" i="1" s="1"/>
  <c r="C1601" i="1"/>
  <c r="F1601" i="1" l="1"/>
  <c r="G1601" i="1" s="1"/>
  <c r="C1602" i="1"/>
  <c r="F1602" i="1" l="1"/>
  <c r="G1602" i="1" s="1"/>
  <c r="C1603" i="1"/>
  <c r="F1603" i="1" l="1"/>
  <c r="G1603" i="1" s="1"/>
  <c r="C1604" i="1"/>
  <c r="C1605" i="1" l="1"/>
  <c r="F1604" i="1"/>
  <c r="G1604" i="1" s="1"/>
  <c r="C1606" i="1" l="1"/>
  <c r="F1605" i="1"/>
  <c r="G1605" i="1" s="1"/>
  <c r="C1607" i="1" l="1"/>
  <c r="F1606" i="1"/>
  <c r="G1606" i="1" s="1"/>
  <c r="F1607" i="1" l="1"/>
  <c r="G1607" i="1" s="1"/>
  <c r="C1608" i="1"/>
  <c r="C1609" i="1" l="1"/>
  <c r="F1608" i="1"/>
  <c r="G1608" i="1" s="1"/>
  <c r="C1610" i="1" l="1"/>
  <c r="F1609" i="1"/>
  <c r="G1609" i="1" s="1"/>
  <c r="C1611" i="1" l="1"/>
  <c r="F1610" i="1"/>
  <c r="G1610" i="1" s="1"/>
  <c r="F1611" i="1" l="1"/>
  <c r="G1611" i="1" s="1"/>
  <c r="C1612" i="1"/>
  <c r="C1613" i="1" l="1"/>
  <c r="F1612" i="1"/>
  <c r="G1612" i="1" s="1"/>
  <c r="C1614" i="1" l="1"/>
  <c r="F1613" i="1"/>
  <c r="G1613" i="1" s="1"/>
  <c r="C1615" i="1" l="1"/>
  <c r="F1614" i="1"/>
  <c r="G1614" i="1" s="1"/>
  <c r="F1615" i="1" l="1"/>
  <c r="G1615" i="1" s="1"/>
  <c r="C1616" i="1"/>
  <c r="C1617" i="1" l="1"/>
  <c r="F1616" i="1"/>
  <c r="G1616" i="1" s="1"/>
  <c r="C1618" i="1" l="1"/>
  <c r="F1617" i="1"/>
  <c r="G1617" i="1" s="1"/>
  <c r="C1619" i="1" l="1"/>
  <c r="F1618" i="1"/>
  <c r="G1618" i="1" s="1"/>
  <c r="F1619" i="1" l="1"/>
  <c r="G1619" i="1" s="1"/>
  <c r="C1620" i="1"/>
  <c r="C1621" i="1" l="1"/>
  <c r="F1620" i="1"/>
  <c r="G1620" i="1" s="1"/>
  <c r="C1622" i="1" l="1"/>
  <c r="F1621" i="1"/>
  <c r="G1621" i="1" s="1"/>
  <c r="C1623" i="1" l="1"/>
  <c r="F1622" i="1"/>
  <c r="G1622" i="1" s="1"/>
  <c r="F1623" i="1" l="1"/>
  <c r="G1623" i="1" s="1"/>
  <c r="C1624" i="1"/>
  <c r="C1625" i="1" l="1"/>
  <c r="F1624" i="1"/>
  <c r="G1624" i="1" s="1"/>
  <c r="C1626" i="1" l="1"/>
  <c r="F1625" i="1"/>
  <c r="G1625" i="1" s="1"/>
  <c r="C1627" i="1" l="1"/>
  <c r="F1626" i="1"/>
  <c r="G1626" i="1" s="1"/>
  <c r="F1627" i="1" l="1"/>
  <c r="G1627" i="1" s="1"/>
  <c r="C1628" i="1"/>
  <c r="C1629" i="1" l="1"/>
  <c r="F1628" i="1"/>
  <c r="G1628" i="1" s="1"/>
  <c r="C1630" i="1" l="1"/>
  <c r="F1629" i="1"/>
  <c r="G1629" i="1" s="1"/>
  <c r="C1631" i="1" l="1"/>
  <c r="F1630" i="1"/>
  <c r="G1630" i="1" s="1"/>
  <c r="F1631" i="1" l="1"/>
  <c r="G1631" i="1" s="1"/>
  <c r="C1632" i="1"/>
  <c r="C1633" i="1" l="1"/>
  <c r="F1632" i="1"/>
  <c r="G1632" i="1" s="1"/>
  <c r="C1634" i="1" l="1"/>
  <c r="F1633" i="1"/>
  <c r="G1633" i="1" s="1"/>
  <c r="C1635" i="1" l="1"/>
  <c r="F1634" i="1"/>
  <c r="G1634" i="1" s="1"/>
  <c r="F1635" i="1" l="1"/>
  <c r="G1635" i="1" s="1"/>
  <c r="C1636" i="1"/>
  <c r="C1637" i="1" l="1"/>
  <c r="F1636" i="1"/>
  <c r="G1636" i="1" s="1"/>
  <c r="C1638" i="1" l="1"/>
  <c r="F1637" i="1"/>
  <c r="G1637" i="1" s="1"/>
  <c r="C1639" i="1" l="1"/>
  <c r="F1638" i="1"/>
  <c r="G1638" i="1" s="1"/>
  <c r="F1639" i="1" l="1"/>
  <c r="G1639" i="1" s="1"/>
  <c r="C1640" i="1"/>
  <c r="C1641" i="1" l="1"/>
  <c r="F1640" i="1"/>
  <c r="G1640" i="1" s="1"/>
  <c r="C1642" i="1" l="1"/>
  <c r="F1641" i="1"/>
  <c r="G1641" i="1" s="1"/>
  <c r="C1643" i="1" l="1"/>
  <c r="F1642" i="1"/>
  <c r="G1642" i="1" s="1"/>
  <c r="F1643" i="1" l="1"/>
  <c r="G1643" i="1" s="1"/>
  <c r="C1644" i="1"/>
  <c r="C1645" i="1" l="1"/>
  <c r="F1644" i="1"/>
  <c r="G1644" i="1" s="1"/>
  <c r="C1646" i="1" l="1"/>
  <c r="F1645" i="1"/>
  <c r="G1645" i="1" s="1"/>
  <c r="C1647" i="1" l="1"/>
  <c r="F1646" i="1"/>
  <c r="G1646" i="1" s="1"/>
  <c r="F1647" i="1" l="1"/>
  <c r="G1647" i="1" s="1"/>
  <c r="C1648" i="1"/>
  <c r="C1649" i="1" l="1"/>
  <c r="F1648" i="1"/>
  <c r="G1648" i="1" s="1"/>
  <c r="C1650" i="1" l="1"/>
  <c r="F1649" i="1"/>
  <c r="G1649" i="1" s="1"/>
  <c r="C1651" i="1" l="1"/>
  <c r="F1650" i="1"/>
  <c r="G1650" i="1" s="1"/>
  <c r="C1652" i="1" l="1"/>
  <c r="F1651" i="1"/>
  <c r="G1651" i="1" s="1"/>
  <c r="C1653" i="1" l="1"/>
  <c r="F1652" i="1"/>
  <c r="G1652" i="1" s="1"/>
  <c r="C1654" i="1" l="1"/>
  <c r="F1653" i="1"/>
  <c r="G1653" i="1" s="1"/>
  <c r="C1655" i="1" l="1"/>
  <c r="F1654" i="1"/>
  <c r="G1654" i="1" s="1"/>
  <c r="C1656" i="1" l="1"/>
  <c r="F1655" i="1"/>
  <c r="G1655" i="1" s="1"/>
  <c r="C1657" i="1" l="1"/>
  <c r="F1656" i="1"/>
  <c r="G1656" i="1" s="1"/>
  <c r="C1658" i="1" l="1"/>
  <c r="F1657" i="1"/>
  <c r="G1657" i="1" s="1"/>
  <c r="C1659" i="1" l="1"/>
  <c r="F1658" i="1"/>
  <c r="G1658" i="1" s="1"/>
  <c r="C1660" i="1" l="1"/>
  <c r="F1659" i="1"/>
  <c r="G1659" i="1" s="1"/>
  <c r="C1661" i="1" l="1"/>
  <c r="F1660" i="1"/>
  <c r="G1660" i="1" s="1"/>
  <c r="C1662" i="1" l="1"/>
  <c r="F1661" i="1"/>
  <c r="G1661" i="1" s="1"/>
  <c r="C1663" i="1" l="1"/>
  <c r="F1662" i="1"/>
  <c r="G1662" i="1" s="1"/>
  <c r="C1664" i="1" l="1"/>
  <c r="F1663" i="1"/>
  <c r="G1663" i="1" s="1"/>
  <c r="C1665" i="1" l="1"/>
  <c r="F1664" i="1"/>
  <c r="G1664" i="1" s="1"/>
  <c r="C1666" i="1" l="1"/>
  <c r="F1665" i="1"/>
  <c r="G1665" i="1" s="1"/>
  <c r="C1667" i="1" l="1"/>
  <c r="F1666" i="1"/>
  <c r="G1666" i="1" s="1"/>
  <c r="C1668" i="1" l="1"/>
  <c r="F1667" i="1"/>
  <c r="G1667" i="1" s="1"/>
  <c r="C1669" i="1" l="1"/>
  <c r="F1668" i="1"/>
  <c r="G1668" i="1" s="1"/>
  <c r="C1670" i="1" l="1"/>
  <c r="F1669" i="1"/>
  <c r="G1669" i="1" s="1"/>
  <c r="C1671" i="1" l="1"/>
  <c r="F1670" i="1"/>
  <c r="G1670" i="1" s="1"/>
  <c r="C1672" i="1" l="1"/>
  <c r="F1671" i="1"/>
  <c r="G1671" i="1" s="1"/>
  <c r="C1673" i="1" l="1"/>
  <c r="F1672" i="1"/>
  <c r="G1672" i="1" s="1"/>
  <c r="C1674" i="1" l="1"/>
  <c r="F1673" i="1"/>
  <c r="G1673" i="1" s="1"/>
  <c r="C1675" i="1" l="1"/>
  <c r="F1674" i="1"/>
  <c r="G1674" i="1" s="1"/>
  <c r="C1676" i="1" l="1"/>
  <c r="F1675" i="1"/>
  <c r="G1675" i="1" s="1"/>
  <c r="C1677" i="1" l="1"/>
  <c r="F1676" i="1"/>
  <c r="G1676" i="1" s="1"/>
  <c r="C1678" i="1" l="1"/>
  <c r="F1677" i="1"/>
  <c r="G1677" i="1" s="1"/>
  <c r="C1679" i="1" l="1"/>
  <c r="F1678" i="1"/>
  <c r="G1678" i="1" s="1"/>
  <c r="C1680" i="1" l="1"/>
  <c r="F1679" i="1"/>
  <c r="G1679" i="1" s="1"/>
  <c r="C1681" i="1" l="1"/>
  <c r="F1680" i="1"/>
  <c r="G1680" i="1" s="1"/>
  <c r="C1682" i="1" l="1"/>
  <c r="F1681" i="1"/>
  <c r="G1681" i="1" s="1"/>
  <c r="C1683" i="1" l="1"/>
  <c r="F1682" i="1"/>
  <c r="G1682" i="1" s="1"/>
  <c r="C1684" i="1" l="1"/>
  <c r="F1683" i="1"/>
  <c r="G1683" i="1" s="1"/>
  <c r="C1685" i="1" l="1"/>
  <c r="F1684" i="1"/>
  <c r="G1684" i="1" s="1"/>
  <c r="C1686" i="1" l="1"/>
  <c r="F1685" i="1"/>
  <c r="G1685" i="1" s="1"/>
  <c r="C1687" i="1" l="1"/>
  <c r="F1686" i="1"/>
  <c r="G1686" i="1" s="1"/>
  <c r="C1688" i="1" l="1"/>
  <c r="F1687" i="1"/>
  <c r="G1687" i="1" s="1"/>
  <c r="C1689" i="1" l="1"/>
  <c r="F1688" i="1"/>
  <c r="G1688" i="1" s="1"/>
  <c r="C1690" i="1" l="1"/>
  <c r="F1689" i="1"/>
  <c r="G1689" i="1" s="1"/>
  <c r="C1691" i="1" l="1"/>
  <c r="F1690" i="1"/>
  <c r="G1690" i="1" s="1"/>
  <c r="C1692" i="1" l="1"/>
  <c r="F1691" i="1"/>
  <c r="G1691" i="1" s="1"/>
  <c r="C1693" i="1" l="1"/>
  <c r="F1692" i="1"/>
  <c r="G1692" i="1" s="1"/>
  <c r="C1694" i="1" l="1"/>
  <c r="F1693" i="1"/>
  <c r="G1693" i="1" s="1"/>
  <c r="C1695" i="1" l="1"/>
  <c r="F1694" i="1"/>
  <c r="G1694" i="1" s="1"/>
  <c r="C1696" i="1" l="1"/>
  <c r="F1695" i="1"/>
  <c r="G1695" i="1" s="1"/>
  <c r="C1697" i="1" l="1"/>
  <c r="F1696" i="1"/>
  <c r="G1696" i="1" s="1"/>
  <c r="C1698" i="1" l="1"/>
  <c r="F1697" i="1"/>
  <c r="G1697" i="1" s="1"/>
  <c r="C1699" i="1" l="1"/>
  <c r="F1698" i="1"/>
  <c r="G1698" i="1" s="1"/>
  <c r="C1700" i="1" l="1"/>
  <c r="F1699" i="1"/>
  <c r="G1699" i="1" s="1"/>
  <c r="C1701" i="1" l="1"/>
  <c r="F1700" i="1"/>
  <c r="G1700" i="1" s="1"/>
  <c r="C1702" i="1" l="1"/>
  <c r="F1701" i="1"/>
  <c r="G1701" i="1" s="1"/>
  <c r="C1703" i="1" l="1"/>
  <c r="F1702" i="1"/>
  <c r="G1702" i="1" s="1"/>
  <c r="C1704" i="1" l="1"/>
  <c r="F1703" i="1"/>
  <c r="G1703" i="1" s="1"/>
  <c r="C1705" i="1" l="1"/>
  <c r="F1704" i="1"/>
  <c r="G1704" i="1" s="1"/>
  <c r="C1706" i="1" l="1"/>
  <c r="F1705" i="1"/>
  <c r="G1705" i="1" s="1"/>
  <c r="C1707" i="1" l="1"/>
  <c r="F1706" i="1"/>
  <c r="G1706" i="1" s="1"/>
  <c r="C1708" i="1" l="1"/>
  <c r="F1707" i="1"/>
  <c r="G1707" i="1" s="1"/>
  <c r="C1709" i="1" l="1"/>
  <c r="F1708" i="1"/>
  <c r="G1708" i="1" s="1"/>
  <c r="C1710" i="1" l="1"/>
  <c r="F1709" i="1"/>
  <c r="G1709" i="1" s="1"/>
  <c r="C1711" i="1" l="1"/>
  <c r="F1710" i="1"/>
  <c r="G1710" i="1" s="1"/>
  <c r="C1712" i="1" l="1"/>
  <c r="F1711" i="1"/>
  <c r="G1711" i="1" s="1"/>
  <c r="C1713" i="1" l="1"/>
  <c r="F1712" i="1"/>
  <c r="G1712" i="1" s="1"/>
  <c r="C1714" i="1" l="1"/>
  <c r="F1713" i="1"/>
  <c r="G1713" i="1" s="1"/>
  <c r="F1714" i="1" l="1"/>
  <c r="C1715" i="1"/>
  <c r="J1714" i="1" l="1"/>
  <c r="G1714" i="1"/>
  <c r="F1715" i="1"/>
  <c r="G1715" i="1" s="1"/>
  <c r="C1716" i="1"/>
  <c r="F1716" i="1" l="1"/>
  <c r="G1716" i="1" s="1"/>
  <c r="C1717" i="1"/>
  <c r="F1717" i="1" l="1"/>
  <c r="G1717" i="1" s="1"/>
  <c r="C1718" i="1"/>
  <c r="F1718" i="1" l="1"/>
  <c r="G1718" i="1" s="1"/>
  <c r="C1719" i="1"/>
  <c r="F1719" i="1" l="1"/>
  <c r="G1719" i="1" s="1"/>
  <c r="C1720" i="1"/>
  <c r="F1720" i="1" l="1"/>
  <c r="G1720" i="1" s="1"/>
  <c r="C1721" i="1"/>
  <c r="F1721" i="1" l="1"/>
  <c r="G1721" i="1" s="1"/>
  <c r="C1722" i="1"/>
  <c r="F1722" i="1" l="1"/>
  <c r="G1722" i="1" s="1"/>
  <c r="C1723" i="1"/>
  <c r="F1723" i="1" l="1"/>
  <c r="G1723" i="1" s="1"/>
  <c r="C1724" i="1"/>
  <c r="F1724" i="1" l="1"/>
  <c r="G1724" i="1" s="1"/>
  <c r="C1725" i="1"/>
  <c r="F1725" i="1" l="1"/>
  <c r="G1725" i="1" s="1"/>
  <c r="C1726" i="1"/>
  <c r="F1726" i="1" l="1"/>
  <c r="G1726" i="1" s="1"/>
  <c r="C1727" i="1"/>
  <c r="F1727" i="1" l="1"/>
  <c r="G1727" i="1" s="1"/>
  <c r="C1728" i="1"/>
  <c r="F1728" i="1" l="1"/>
  <c r="G1728" i="1" s="1"/>
  <c r="C1729" i="1"/>
  <c r="F1729" i="1" l="1"/>
  <c r="G1729" i="1" s="1"/>
  <c r="C1730" i="1"/>
  <c r="F1730" i="1" l="1"/>
  <c r="G1730" i="1" s="1"/>
  <c r="C1731" i="1"/>
  <c r="F1731" i="1" l="1"/>
  <c r="G1731" i="1" s="1"/>
  <c r="C1732" i="1"/>
  <c r="F1732" i="1" l="1"/>
  <c r="G1732" i="1" s="1"/>
  <c r="C1733" i="1"/>
  <c r="F1733" i="1" l="1"/>
  <c r="G1733" i="1" s="1"/>
  <c r="C1734" i="1"/>
  <c r="F1734" i="1" l="1"/>
  <c r="G1734" i="1" s="1"/>
  <c r="C1735" i="1"/>
  <c r="F1735" i="1" l="1"/>
  <c r="G1735" i="1" s="1"/>
  <c r="C1736" i="1"/>
  <c r="F1736" i="1" l="1"/>
  <c r="G1736" i="1" s="1"/>
  <c r="C1737" i="1"/>
  <c r="F1737" i="1" l="1"/>
  <c r="G1737" i="1" s="1"/>
  <c r="C1738" i="1"/>
  <c r="F1738" i="1" l="1"/>
  <c r="G1738" i="1" s="1"/>
  <c r="C1739" i="1"/>
  <c r="F1739" i="1" l="1"/>
  <c r="G1739" i="1" s="1"/>
  <c r="C1740" i="1"/>
  <c r="F1740" i="1" l="1"/>
  <c r="G1740" i="1" s="1"/>
  <c r="C1741" i="1"/>
  <c r="F1741" i="1" l="1"/>
  <c r="G1741" i="1" s="1"/>
  <c r="C1742" i="1"/>
  <c r="F1742" i="1" l="1"/>
  <c r="G1742" i="1" s="1"/>
  <c r="C1743" i="1"/>
  <c r="F1743" i="1" l="1"/>
  <c r="G1743" i="1" s="1"/>
  <c r="C1744" i="1"/>
  <c r="F1744" i="1" l="1"/>
  <c r="G1744" i="1" s="1"/>
  <c r="C1745" i="1"/>
  <c r="F1745" i="1" l="1"/>
  <c r="G1745" i="1" s="1"/>
  <c r="C1746" i="1"/>
  <c r="F1746" i="1" l="1"/>
  <c r="G1746" i="1" s="1"/>
  <c r="C1747" i="1"/>
  <c r="F1747" i="1" l="1"/>
  <c r="G1747" i="1" s="1"/>
  <c r="C1748" i="1"/>
  <c r="F1748" i="1" l="1"/>
  <c r="G1748" i="1" s="1"/>
  <c r="C1749" i="1"/>
  <c r="F1749" i="1" l="1"/>
  <c r="G1749" i="1" s="1"/>
  <c r="C1750" i="1"/>
  <c r="F1750" i="1" l="1"/>
  <c r="G1750" i="1" s="1"/>
  <c r="C1751" i="1"/>
  <c r="F1751" i="1" l="1"/>
  <c r="G1751" i="1" s="1"/>
  <c r="C1752" i="1"/>
  <c r="F1752" i="1" l="1"/>
  <c r="G1752" i="1" s="1"/>
  <c r="C1753" i="1"/>
  <c r="F1753" i="1" l="1"/>
  <c r="G1753" i="1" s="1"/>
  <c r="C1754" i="1"/>
  <c r="F1754" i="1" l="1"/>
  <c r="G1754" i="1" s="1"/>
  <c r="C1755" i="1"/>
  <c r="C1756" i="1" l="1"/>
  <c r="F1755" i="1"/>
  <c r="G1755" i="1" s="1"/>
  <c r="C1757" i="1" l="1"/>
  <c r="F1756" i="1"/>
  <c r="G1756" i="1" s="1"/>
  <c r="C1758" i="1" l="1"/>
  <c r="F1757" i="1"/>
  <c r="G1757" i="1" s="1"/>
  <c r="C1759" i="1" l="1"/>
  <c r="F1758" i="1"/>
  <c r="G1758" i="1" s="1"/>
  <c r="C1760" i="1" l="1"/>
  <c r="F1759" i="1"/>
  <c r="G1759" i="1" s="1"/>
  <c r="C1761" i="1" l="1"/>
  <c r="F1760" i="1"/>
  <c r="G1760" i="1" s="1"/>
  <c r="C1762" i="1" l="1"/>
  <c r="F1761" i="1"/>
  <c r="G1761" i="1" s="1"/>
  <c r="C1763" i="1" l="1"/>
  <c r="F1762" i="1"/>
  <c r="G1762" i="1" s="1"/>
  <c r="C1764" i="1" l="1"/>
  <c r="F1763" i="1"/>
  <c r="G1763" i="1" s="1"/>
  <c r="C1765" i="1" l="1"/>
  <c r="F1764" i="1"/>
  <c r="G1764" i="1" s="1"/>
  <c r="C1766" i="1" l="1"/>
  <c r="F1765" i="1"/>
  <c r="G1765" i="1" s="1"/>
  <c r="C1767" i="1" l="1"/>
  <c r="F1766" i="1"/>
  <c r="G1766" i="1" s="1"/>
  <c r="C1768" i="1" l="1"/>
  <c r="F1767" i="1"/>
  <c r="G1767" i="1" s="1"/>
  <c r="C1769" i="1" l="1"/>
  <c r="F1768" i="1"/>
  <c r="G1768" i="1" s="1"/>
  <c r="C1770" i="1" l="1"/>
  <c r="F1769" i="1"/>
  <c r="G1769" i="1" s="1"/>
  <c r="C1771" i="1" l="1"/>
  <c r="F1770" i="1"/>
  <c r="G1770" i="1" s="1"/>
  <c r="C1772" i="1" l="1"/>
  <c r="F1771" i="1"/>
  <c r="G1771" i="1" s="1"/>
  <c r="C1773" i="1" l="1"/>
  <c r="F1772" i="1"/>
  <c r="G1772" i="1" s="1"/>
  <c r="C1774" i="1" l="1"/>
  <c r="F1773" i="1"/>
  <c r="G1773" i="1" s="1"/>
  <c r="C1775" i="1" l="1"/>
  <c r="F1774" i="1"/>
  <c r="G1774" i="1" s="1"/>
  <c r="C1776" i="1" l="1"/>
  <c r="F1775" i="1"/>
  <c r="G1775" i="1" s="1"/>
  <c r="C1777" i="1" l="1"/>
  <c r="F1776" i="1"/>
  <c r="G1776" i="1" s="1"/>
  <c r="C1778" i="1" l="1"/>
  <c r="F1777" i="1"/>
  <c r="G1777" i="1" s="1"/>
  <c r="C1779" i="1" l="1"/>
  <c r="F1778" i="1"/>
  <c r="G1778" i="1" s="1"/>
  <c r="C1780" i="1" l="1"/>
  <c r="F1779" i="1"/>
  <c r="G1779" i="1" s="1"/>
  <c r="C1781" i="1" l="1"/>
  <c r="F1780" i="1"/>
  <c r="G1780" i="1" s="1"/>
  <c r="C1782" i="1" l="1"/>
  <c r="F1781" i="1"/>
  <c r="G1781" i="1" s="1"/>
  <c r="C1783" i="1" l="1"/>
  <c r="F1782" i="1"/>
  <c r="G1782" i="1" s="1"/>
  <c r="C1784" i="1" l="1"/>
  <c r="F1783" i="1"/>
  <c r="G1783" i="1" s="1"/>
  <c r="C1785" i="1" l="1"/>
  <c r="F1784" i="1"/>
  <c r="G1784" i="1" s="1"/>
  <c r="C1786" i="1" l="1"/>
  <c r="F1785" i="1"/>
  <c r="G1785" i="1" s="1"/>
  <c r="C1787" i="1" l="1"/>
  <c r="F1786" i="1"/>
  <c r="G1786" i="1" s="1"/>
  <c r="C1788" i="1" l="1"/>
  <c r="F1787" i="1"/>
  <c r="G1787" i="1" s="1"/>
  <c r="C1789" i="1" l="1"/>
  <c r="F1788" i="1"/>
  <c r="G1788" i="1" s="1"/>
  <c r="C1790" i="1" l="1"/>
  <c r="F1789" i="1"/>
  <c r="G1789" i="1" s="1"/>
  <c r="C1791" i="1" l="1"/>
  <c r="F1790" i="1"/>
  <c r="G1790" i="1" s="1"/>
  <c r="C1792" i="1" l="1"/>
  <c r="F1791" i="1"/>
  <c r="G1791" i="1" s="1"/>
  <c r="C1793" i="1" l="1"/>
  <c r="F1792" i="1"/>
  <c r="G1792" i="1" s="1"/>
  <c r="C1794" i="1" l="1"/>
  <c r="F1793" i="1"/>
  <c r="G1793" i="1" s="1"/>
  <c r="C1795" i="1" l="1"/>
  <c r="F1794" i="1"/>
  <c r="G1794" i="1" s="1"/>
  <c r="C1796" i="1" l="1"/>
  <c r="F1795" i="1"/>
  <c r="G1795" i="1" s="1"/>
  <c r="C1797" i="1" l="1"/>
  <c r="F1796" i="1"/>
  <c r="G1796" i="1" s="1"/>
  <c r="C1798" i="1" l="1"/>
  <c r="F1797" i="1"/>
  <c r="G1797" i="1" s="1"/>
  <c r="C1799" i="1" l="1"/>
  <c r="F1798" i="1"/>
  <c r="G1798" i="1" s="1"/>
  <c r="C1800" i="1" l="1"/>
  <c r="F1799" i="1"/>
  <c r="G1799" i="1" s="1"/>
  <c r="C1801" i="1" l="1"/>
  <c r="F1800" i="1"/>
  <c r="G1800" i="1" s="1"/>
  <c r="C1802" i="1" l="1"/>
  <c r="F1801" i="1"/>
  <c r="G1801" i="1" s="1"/>
  <c r="C1803" i="1" l="1"/>
  <c r="F1802" i="1"/>
  <c r="G1802" i="1" s="1"/>
  <c r="C1804" i="1" l="1"/>
  <c r="F1803" i="1"/>
  <c r="G1803" i="1" s="1"/>
  <c r="C1805" i="1" l="1"/>
  <c r="F1804" i="1"/>
  <c r="G1804" i="1" s="1"/>
  <c r="C1806" i="1" l="1"/>
  <c r="F1805" i="1"/>
  <c r="G1805" i="1" s="1"/>
  <c r="C1807" i="1" l="1"/>
  <c r="F1806" i="1"/>
  <c r="G1806" i="1" s="1"/>
  <c r="F1807" i="1" l="1"/>
  <c r="G1807" i="1" s="1"/>
  <c r="C1808" i="1"/>
  <c r="F1808" i="1" l="1"/>
  <c r="G1808" i="1" s="1"/>
  <c r="C1809" i="1"/>
  <c r="C1810" i="1" l="1"/>
  <c r="F1809" i="1"/>
  <c r="G1809" i="1" s="1"/>
  <c r="C1811" i="1" l="1"/>
  <c r="F1810" i="1"/>
  <c r="G1810" i="1" s="1"/>
  <c r="F1811" i="1" l="1"/>
  <c r="G1811" i="1" s="1"/>
  <c r="C1812" i="1"/>
  <c r="F1812" i="1" l="1"/>
  <c r="G1812" i="1" s="1"/>
  <c r="C1813" i="1"/>
  <c r="C1814" i="1" l="1"/>
  <c r="F1813" i="1"/>
  <c r="G1813" i="1" s="1"/>
  <c r="C1815" i="1" l="1"/>
  <c r="F1814" i="1"/>
  <c r="G1814" i="1" s="1"/>
  <c r="F1815" i="1" l="1"/>
  <c r="G1815" i="1" s="1"/>
  <c r="C1816" i="1"/>
  <c r="F1816" i="1" l="1"/>
  <c r="G1816" i="1" s="1"/>
  <c r="C1817" i="1"/>
  <c r="C1818" i="1" l="1"/>
  <c r="F1817" i="1"/>
  <c r="G1817" i="1" s="1"/>
  <c r="C1819" i="1" l="1"/>
  <c r="F1818" i="1"/>
  <c r="G1818" i="1" s="1"/>
  <c r="F1819" i="1" l="1"/>
  <c r="G1819" i="1" s="1"/>
  <c r="C1820" i="1"/>
  <c r="F1820" i="1" l="1"/>
  <c r="G1820" i="1" s="1"/>
  <c r="C1821" i="1"/>
  <c r="C1822" i="1" l="1"/>
  <c r="F1821" i="1"/>
  <c r="G1821" i="1" s="1"/>
  <c r="C1823" i="1" l="1"/>
  <c r="F1822" i="1"/>
  <c r="G1822" i="1" s="1"/>
  <c r="F1823" i="1" l="1"/>
  <c r="G1823" i="1" s="1"/>
  <c r="C1824" i="1"/>
  <c r="F1824" i="1" l="1"/>
  <c r="G1824" i="1" s="1"/>
  <c r="C1825" i="1"/>
  <c r="C1826" i="1" l="1"/>
  <c r="F1825" i="1"/>
  <c r="G1825" i="1" s="1"/>
  <c r="F1826" i="1" l="1"/>
  <c r="G1826" i="1" s="1"/>
  <c r="C1827" i="1"/>
  <c r="F1827" i="1" l="1"/>
  <c r="G1827" i="1" s="1"/>
  <c r="C1828" i="1"/>
  <c r="F1828" i="1" l="1"/>
  <c r="G1828" i="1" s="1"/>
  <c r="C1829" i="1"/>
  <c r="F1829" i="1" l="1"/>
  <c r="G1829" i="1" s="1"/>
  <c r="C1830" i="1"/>
  <c r="F1830" i="1" l="1"/>
  <c r="G1830" i="1" s="1"/>
  <c r="C1831" i="1"/>
  <c r="F1831" i="1" l="1"/>
  <c r="G1831" i="1" s="1"/>
  <c r="C1832" i="1"/>
  <c r="F1832" i="1" l="1"/>
  <c r="G1832" i="1" s="1"/>
  <c r="C1833" i="1"/>
  <c r="F1833" i="1" l="1"/>
  <c r="G1833" i="1" s="1"/>
  <c r="C1834" i="1"/>
  <c r="F1834" i="1" l="1"/>
  <c r="G1834" i="1" s="1"/>
  <c r="C1835" i="1"/>
  <c r="F1835" i="1" l="1"/>
  <c r="G1835" i="1" s="1"/>
  <c r="C1836" i="1"/>
  <c r="F1836" i="1" l="1"/>
  <c r="G1836" i="1" s="1"/>
  <c r="C1837" i="1"/>
  <c r="F1837" i="1" l="1"/>
  <c r="G1837" i="1" s="1"/>
  <c r="C1838" i="1"/>
  <c r="F1838" i="1" l="1"/>
  <c r="G1838" i="1" s="1"/>
  <c r="C1839" i="1"/>
  <c r="F1839" i="1" l="1"/>
  <c r="G1839" i="1" s="1"/>
  <c r="C1840" i="1"/>
  <c r="F1840" i="1" l="1"/>
  <c r="G1840" i="1" s="1"/>
  <c r="C1841" i="1"/>
  <c r="F1841" i="1" l="1"/>
  <c r="G1841" i="1" s="1"/>
  <c r="C1842" i="1"/>
  <c r="F1842" i="1" l="1"/>
  <c r="G1842" i="1" s="1"/>
  <c r="C1843" i="1"/>
  <c r="F1843" i="1" l="1"/>
  <c r="G1843" i="1" s="1"/>
  <c r="C1844" i="1"/>
  <c r="F1844" i="1" l="1"/>
  <c r="G1844" i="1" s="1"/>
  <c r="C1845" i="1"/>
  <c r="F1845" i="1" l="1"/>
  <c r="G1845" i="1" s="1"/>
  <c r="C1846" i="1"/>
  <c r="F1846" i="1" l="1"/>
  <c r="G1846" i="1" s="1"/>
  <c r="C1847" i="1"/>
  <c r="F1847" i="1" l="1"/>
  <c r="G1847" i="1" s="1"/>
  <c r="C1848" i="1"/>
  <c r="F1848" i="1" l="1"/>
  <c r="G1848" i="1" s="1"/>
  <c r="C1849" i="1"/>
  <c r="F1849" i="1" l="1"/>
  <c r="G1849" i="1" s="1"/>
  <c r="C1850" i="1"/>
  <c r="F1850" i="1" l="1"/>
  <c r="G1850" i="1" s="1"/>
  <c r="C1851" i="1"/>
  <c r="F1851" i="1" l="1"/>
  <c r="G1851" i="1" s="1"/>
  <c r="C1852" i="1"/>
  <c r="F1852" i="1" l="1"/>
  <c r="G1852" i="1" s="1"/>
  <c r="C1853" i="1"/>
  <c r="F1853" i="1" l="1"/>
  <c r="G1853" i="1" s="1"/>
  <c r="C1854" i="1"/>
  <c r="F1854" i="1" l="1"/>
  <c r="G1854" i="1" s="1"/>
  <c r="C1855" i="1"/>
  <c r="F1855" i="1" l="1"/>
  <c r="G1855" i="1" s="1"/>
  <c r="C1856" i="1"/>
  <c r="F1856" i="1" l="1"/>
  <c r="G1856" i="1" s="1"/>
  <c r="C1857" i="1"/>
  <c r="F1857" i="1" l="1"/>
  <c r="G1857" i="1" s="1"/>
  <c r="C1858" i="1"/>
  <c r="F1858" i="1" l="1"/>
  <c r="G1858" i="1" s="1"/>
  <c r="C1859" i="1"/>
  <c r="F1859" i="1" l="1"/>
  <c r="G1859" i="1" s="1"/>
  <c r="C1860" i="1"/>
  <c r="F1860" i="1" l="1"/>
  <c r="G1860" i="1" s="1"/>
  <c r="C1861" i="1"/>
  <c r="F1861" i="1" l="1"/>
  <c r="G1861" i="1" s="1"/>
  <c r="C1862" i="1"/>
  <c r="C1863" i="1" l="1"/>
  <c r="F1862" i="1"/>
  <c r="G1862" i="1" s="1"/>
  <c r="C1864" i="1" l="1"/>
  <c r="F1863" i="1"/>
  <c r="G1863" i="1" s="1"/>
  <c r="C1865" i="1" l="1"/>
  <c r="F1864" i="1"/>
  <c r="G1864" i="1" s="1"/>
  <c r="F1865" i="1" l="1"/>
  <c r="G1865" i="1" s="1"/>
  <c r="C1866" i="1"/>
  <c r="F1866" i="1" l="1"/>
  <c r="G1866" i="1" s="1"/>
  <c r="C1867" i="1"/>
  <c r="F1867" i="1" l="1"/>
  <c r="G1867" i="1" s="1"/>
  <c r="C1868" i="1"/>
  <c r="F1868" i="1" l="1"/>
  <c r="G1868" i="1" s="1"/>
  <c r="C1869" i="1"/>
  <c r="F1869" i="1" l="1"/>
  <c r="G1869" i="1" s="1"/>
  <c r="C1870" i="1"/>
  <c r="F1870" i="1" l="1"/>
  <c r="G1870" i="1" s="1"/>
  <c r="C1871" i="1"/>
  <c r="F1871" i="1" l="1"/>
  <c r="G1871" i="1" s="1"/>
  <c r="C1872" i="1"/>
  <c r="F1872" i="1" l="1"/>
  <c r="G1872" i="1" s="1"/>
  <c r="C1873" i="1"/>
  <c r="F1873" i="1" l="1"/>
  <c r="G1873" i="1" s="1"/>
  <c r="C1874" i="1"/>
  <c r="F1874" i="1" l="1"/>
  <c r="G1874" i="1" s="1"/>
  <c r="C1875" i="1"/>
  <c r="F1875" i="1" l="1"/>
  <c r="G1875" i="1" s="1"/>
  <c r="C1876" i="1"/>
  <c r="F1876" i="1" l="1"/>
  <c r="G1876" i="1" s="1"/>
  <c r="C1877" i="1"/>
  <c r="F1877" i="1" l="1"/>
  <c r="G1877" i="1" s="1"/>
  <c r="C1878" i="1"/>
  <c r="F1878" i="1" l="1"/>
  <c r="G1878" i="1" s="1"/>
  <c r="C1879" i="1"/>
  <c r="F1879" i="1" l="1"/>
  <c r="G1879" i="1" s="1"/>
  <c r="C1880" i="1"/>
  <c r="F1880" i="1" l="1"/>
  <c r="G1880" i="1" s="1"/>
  <c r="C1881" i="1"/>
  <c r="F1881" i="1" l="1"/>
  <c r="G1881" i="1" s="1"/>
  <c r="C1882" i="1"/>
  <c r="F1882" i="1" l="1"/>
  <c r="G1882" i="1" s="1"/>
  <c r="C1883" i="1"/>
  <c r="F1883" i="1" l="1"/>
  <c r="G1883" i="1" s="1"/>
  <c r="C1884" i="1"/>
  <c r="F1884" i="1" l="1"/>
  <c r="G1884" i="1" s="1"/>
  <c r="C1885" i="1"/>
  <c r="F1885" i="1" l="1"/>
  <c r="G1885" i="1" s="1"/>
  <c r="C1886" i="1"/>
  <c r="F1886" i="1" l="1"/>
  <c r="G1886" i="1" s="1"/>
  <c r="C1887" i="1"/>
  <c r="F1887" i="1" l="1"/>
  <c r="G1887" i="1" s="1"/>
  <c r="C1888" i="1"/>
  <c r="F1888" i="1" l="1"/>
  <c r="G1888" i="1" s="1"/>
  <c r="C1889" i="1"/>
  <c r="F1889" i="1" l="1"/>
  <c r="G1889" i="1" s="1"/>
  <c r="C1890" i="1"/>
  <c r="F1890" i="1" l="1"/>
  <c r="G1890" i="1" s="1"/>
  <c r="C1891" i="1"/>
  <c r="F1891" i="1" l="1"/>
  <c r="G1891" i="1" s="1"/>
  <c r="C1892" i="1"/>
  <c r="F1892" i="1" l="1"/>
  <c r="G1892" i="1" s="1"/>
  <c r="C1893" i="1"/>
  <c r="F1893" i="1" l="1"/>
  <c r="G1893" i="1" s="1"/>
  <c r="C1894" i="1"/>
  <c r="F1894" i="1" l="1"/>
  <c r="G1894" i="1" s="1"/>
  <c r="C1895" i="1"/>
  <c r="F1895" i="1" l="1"/>
  <c r="G1895" i="1" s="1"/>
  <c r="C1896" i="1"/>
  <c r="F1896" i="1" l="1"/>
  <c r="G1896" i="1" s="1"/>
  <c r="C1897" i="1"/>
  <c r="F1897" i="1" l="1"/>
  <c r="G1897" i="1" s="1"/>
  <c r="C1898" i="1"/>
  <c r="F1898" i="1" l="1"/>
  <c r="G1898" i="1" s="1"/>
  <c r="C1899" i="1"/>
  <c r="F1899" i="1" l="1"/>
  <c r="G1899" i="1" s="1"/>
  <c r="C1900" i="1"/>
  <c r="F1900" i="1" l="1"/>
  <c r="G1900" i="1" s="1"/>
  <c r="C1901" i="1"/>
  <c r="F1901" i="1" l="1"/>
  <c r="G1901" i="1" s="1"/>
  <c r="C1902" i="1"/>
  <c r="F1902" i="1" l="1"/>
  <c r="G1902" i="1" s="1"/>
  <c r="C1903" i="1"/>
  <c r="F1903" i="1" l="1"/>
  <c r="G1903" i="1" s="1"/>
  <c r="C1904" i="1"/>
  <c r="F1904" i="1" l="1"/>
  <c r="G1904" i="1" s="1"/>
  <c r="C1905" i="1"/>
  <c r="F1905" i="1" l="1"/>
  <c r="G1905" i="1" s="1"/>
  <c r="C1906" i="1"/>
  <c r="F1906" i="1" l="1"/>
  <c r="G1906" i="1" s="1"/>
  <c r="C1907" i="1"/>
  <c r="F1907" i="1" l="1"/>
  <c r="G1907" i="1" s="1"/>
  <c r="C1908" i="1"/>
  <c r="F1908" i="1" l="1"/>
  <c r="G1908" i="1" s="1"/>
  <c r="C1909" i="1"/>
  <c r="F1909" i="1" l="1"/>
  <c r="G1909" i="1" s="1"/>
  <c r="C1910" i="1"/>
  <c r="F1910" i="1" l="1"/>
  <c r="G1910" i="1" s="1"/>
  <c r="C1911" i="1"/>
  <c r="F1911" i="1" l="1"/>
  <c r="G1911" i="1" s="1"/>
  <c r="C1912" i="1"/>
  <c r="F1912" i="1" l="1"/>
  <c r="G1912" i="1" s="1"/>
  <c r="C1913" i="1"/>
  <c r="F1913" i="1" l="1"/>
  <c r="G1913" i="1" s="1"/>
  <c r="C1914" i="1"/>
  <c r="F1914" i="1" l="1"/>
  <c r="G1914" i="1" s="1"/>
  <c r="C1915" i="1"/>
  <c r="F1915" i="1" l="1"/>
  <c r="G1915" i="1" s="1"/>
  <c r="C1916" i="1"/>
  <c r="F1916" i="1" l="1"/>
  <c r="G1916" i="1" s="1"/>
  <c r="C1917" i="1"/>
  <c r="F1917" i="1" l="1"/>
  <c r="G1917" i="1" s="1"/>
  <c r="C1918" i="1"/>
  <c r="F1918" i="1" l="1"/>
  <c r="G1918" i="1" s="1"/>
  <c r="C1919" i="1"/>
  <c r="F1919" i="1" l="1"/>
  <c r="G1919" i="1" s="1"/>
  <c r="C1920" i="1"/>
  <c r="F1920" i="1" l="1"/>
  <c r="G1920" i="1" s="1"/>
  <c r="C1921" i="1"/>
  <c r="F1921" i="1" l="1"/>
  <c r="G1921" i="1" s="1"/>
  <c r="C1922" i="1"/>
  <c r="F1922" i="1" l="1"/>
  <c r="G1922" i="1" s="1"/>
  <c r="C1923" i="1"/>
  <c r="F1923" i="1" l="1"/>
  <c r="G1923" i="1" s="1"/>
  <c r="C1924" i="1"/>
  <c r="F1924" i="1" l="1"/>
  <c r="G1924" i="1" s="1"/>
  <c r="C1925" i="1"/>
  <c r="F1925" i="1" l="1"/>
  <c r="G1925" i="1" s="1"/>
  <c r="C1926" i="1"/>
  <c r="F1926" i="1" l="1"/>
  <c r="G1926" i="1" s="1"/>
  <c r="C1927" i="1"/>
  <c r="F1927" i="1" l="1"/>
  <c r="G1927" i="1" s="1"/>
  <c r="C1928" i="1"/>
  <c r="F1928" i="1" l="1"/>
  <c r="G1928" i="1" s="1"/>
  <c r="C1929" i="1"/>
  <c r="F1929" i="1" l="1"/>
  <c r="G1929" i="1" s="1"/>
  <c r="C1930" i="1"/>
  <c r="F1930" i="1" l="1"/>
  <c r="G1930" i="1" s="1"/>
  <c r="C1931" i="1"/>
  <c r="F1931" i="1" l="1"/>
  <c r="G1931" i="1" s="1"/>
  <c r="C1932" i="1"/>
  <c r="F1932" i="1" l="1"/>
  <c r="G1932" i="1" s="1"/>
  <c r="C1933" i="1"/>
  <c r="F1933" i="1" l="1"/>
  <c r="G1933" i="1" s="1"/>
  <c r="C1934" i="1"/>
  <c r="F1934" i="1" l="1"/>
  <c r="G1934" i="1" s="1"/>
  <c r="C1935" i="1"/>
  <c r="F1935" i="1" l="1"/>
  <c r="G1935" i="1" s="1"/>
  <c r="C1936" i="1"/>
  <c r="F1936" i="1" l="1"/>
  <c r="G1936" i="1" s="1"/>
  <c r="C1937" i="1"/>
  <c r="F1937" i="1" l="1"/>
  <c r="G1937" i="1" s="1"/>
  <c r="C1938" i="1"/>
  <c r="F1938" i="1" l="1"/>
  <c r="G1938" i="1" s="1"/>
  <c r="C1939" i="1"/>
  <c r="F1939" i="1" l="1"/>
  <c r="G1939" i="1" s="1"/>
  <c r="C1940" i="1"/>
  <c r="F1940" i="1" l="1"/>
  <c r="G1940" i="1" s="1"/>
  <c r="C1941" i="1"/>
  <c r="F1941" i="1" l="1"/>
  <c r="G1941" i="1" s="1"/>
  <c r="C1942" i="1"/>
  <c r="F1942" i="1" l="1"/>
  <c r="G1942" i="1" s="1"/>
  <c r="C1943" i="1"/>
  <c r="F1943" i="1" l="1"/>
  <c r="G1943" i="1" s="1"/>
  <c r="C1944" i="1"/>
  <c r="F1944" i="1" l="1"/>
  <c r="G1944" i="1" s="1"/>
  <c r="C1945" i="1"/>
  <c r="F1945" i="1" l="1"/>
  <c r="G1945" i="1" s="1"/>
  <c r="C1946" i="1"/>
  <c r="F1946" i="1" s="1"/>
  <c r="G1946" i="1" s="1"/>
</calcChain>
</file>

<file path=xl/sharedStrings.xml><?xml version="1.0" encoding="utf-8"?>
<sst xmlns="http://schemas.openxmlformats.org/spreadsheetml/2006/main" count="19" uniqueCount="18">
  <si>
    <t>①</t>
    <phoneticPr fontId="2"/>
  </si>
  <si>
    <t>②</t>
    <phoneticPr fontId="2"/>
  </si>
  <si>
    <t>基準日</t>
  </si>
  <si>
    <t>基準価額
0.3996%</t>
    <phoneticPr fontId="2"/>
  </si>
  <si>
    <t>基準価額
1.5984%</t>
    <rPh sb="0" eb="2">
      <t>キジュン</t>
    </rPh>
    <rPh sb="2" eb="4">
      <t>カガク</t>
    </rPh>
    <phoneticPr fontId="2"/>
  </si>
  <si>
    <t>日付</t>
    <rPh sb="0" eb="2">
      <t>ヒヅケ</t>
    </rPh>
    <phoneticPr fontId="2"/>
  </si>
  <si>
    <t>販売手数料 0% 
信託報酬 約0.4%／年
助言料0.324%×2／年</t>
    <rPh sb="0" eb="2">
      <t>ハンバイ</t>
    </rPh>
    <rPh sb="2" eb="5">
      <t>テスウリョウ</t>
    </rPh>
    <rPh sb="10" eb="12">
      <t>シンタク</t>
    </rPh>
    <rPh sb="12" eb="14">
      <t>ホウシュウ</t>
    </rPh>
    <rPh sb="15" eb="16">
      <t>ヤク</t>
    </rPh>
    <rPh sb="21" eb="22">
      <t>ネン</t>
    </rPh>
    <rPh sb="35" eb="36">
      <t>ネン</t>
    </rPh>
    <phoneticPr fontId="2"/>
  </si>
  <si>
    <t>販売手数料 3.24%
信託報酬 約1.6%／年</t>
    <rPh sb="0" eb="2">
      <t>ハンバイ</t>
    </rPh>
    <rPh sb="2" eb="5">
      <t>テスウリョウ</t>
    </rPh>
    <rPh sb="12" eb="14">
      <t>シンタク</t>
    </rPh>
    <rPh sb="14" eb="16">
      <t>ホウシュウ</t>
    </rPh>
    <rPh sb="17" eb="18">
      <t>ヤク</t>
    </rPh>
    <rPh sb="23" eb="24">
      <t>ネン</t>
    </rPh>
    <phoneticPr fontId="2"/>
  </si>
  <si>
    <t>差①－②</t>
    <rPh sb="0" eb="1">
      <t>サ</t>
    </rPh>
    <phoneticPr fontId="2"/>
  </si>
  <si>
    <t>販売手数料 0% 
信託報酬 約0.4%／年
助言料0.324%×2／年</t>
    <rPh sb="0" eb="2">
      <t>ハンバイ</t>
    </rPh>
    <rPh sb="2" eb="5">
      <t>テスウリョウ</t>
    </rPh>
    <rPh sb="10" eb="12">
      <t>シンタク</t>
    </rPh>
    <rPh sb="12" eb="14">
      <t>ホウシュウ</t>
    </rPh>
    <rPh sb="15" eb="16">
      <t>ヤク</t>
    </rPh>
    <rPh sb="21" eb="22">
      <t>ネン</t>
    </rPh>
    <rPh sb="23" eb="25">
      <t>ジョゲン</t>
    </rPh>
    <rPh sb="25" eb="26">
      <t>リョウ</t>
    </rPh>
    <rPh sb="35" eb="36">
      <t>ネン</t>
    </rPh>
    <phoneticPr fontId="2"/>
  </si>
  <si>
    <t>その２の</t>
    <phoneticPr fontId="2"/>
  </si>
  <si>
    <t>E1714=</t>
    <phoneticPr fontId="2"/>
  </si>
  <si>
    <t>その２とその３のE1714の対数差÷(7年×2)</t>
    <rPh sb="14" eb="16">
      <t>タイスウ</t>
    </rPh>
    <rPh sb="16" eb="17">
      <t>サ</t>
    </rPh>
    <rPh sb="20" eb="21">
      <t>ネン</t>
    </rPh>
    <phoneticPr fontId="2"/>
  </si>
  <si>
    <t>OK</t>
    <phoneticPr fontId="2"/>
  </si>
  <si>
    <t>Log(F1714/E1714)/7</t>
    <phoneticPr fontId="2"/>
  </si>
  <si>
    <t>左記の株価モデルの離散化式を使用し、オイラー法により当事務所が基準価額データを生成。</t>
    <rPh sb="0" eb="2">
      <t>サキ</t>
    </rPh>
    <rPh sb="3" eb="5">
      <t>カブカ</t>
    </rPh>
    <rPh sb="9" eb="11">
      <t>リサン</t>
    </rPh>
    <rPh sb="11" eb="12">
      <t>カ</t>
    </rPh>
    <rPh sb="12" eb="13">
      <t>シキ</t>
    </rPh>
    <rPh sb="14" eb="16">
      <t>シヨウ</t>
    </rPh>
    <rPh sb="22" eb="23">
      <t>ホウ</t>
    </rPh>
    <rPh sb="26" eb="27">
      <t>トウ</t>
    </rPh>
    <rPh sb="27" eb="29">
      <t>ジム</t>
    </rPh>
    <rPh sb="29" eb="30">
      <t>ショ</t>
    </rPh>
    <rPh sb="31" eb="33">
      <t>キジュン</t>
    </rPh>
    <rPh sb="33" eb="35">
      <t>カガク</t>
    </rPh>
    <rPh sb="39" eb="41">
      <t>セイセイ</t>
    </rPh>
    <phoneticPr fontId="2"/>
  </si>
  <si>
    <t>S：株価　t：経過年数 μ：期待リターン（年率）  4％　σ：標準偏差（年率）　25％</t>
    <rPh sb="2" eb="4">
      <t>カブカ</t>
    </rPh>
    <rPh sb="7" eb="9">
      <t>ケイカ</t>
    </rPh>
    <rPh sb="9" eb="11">
      <t>ネンスウ</t>
    </rPh>
    <phoneticPr fontId="2"/>
  </si>
  <si>
    <t>なお、年間営業日は250日と仮定。</t>
    <rPh sb="3" eb="5">
      <t>ネンカン</t>
    </rPh>
    <rPh sb="5" eb="8">
      <t>エイギョウビ</t>
    </rPh>
    <rPh sb="12" eb="13">
      <t>ニチ</t>
    </rPh>
    <rPh sb="14" eb="16">
      <t>カテイ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</si>
</sst>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000%"/>
    <numFmt numFmtId="177" formatCode="0.00000%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8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quotePrefix="1" applyBorder="1" applyAlignment="1">
      <alignment horizontal="right" vertical="center"/>
    </xf>
    <xf numFmtId="38" fontId="0" fillId="0" borderId="0" xfId="1" applyFont="1" applyBorder="1">
      <alignment vertical="center"/>
    </xf>
    <xf numFmtId="177" fontId="0" fillId="2" borderId="0" xfId="0" applyNumberFormat="1" applyFill="1" applyBorder="1">
      <alignment vertical="center"/>
    </xf>
    <xf numFmtId="0" fontId="3" fillId="0" borderId="0" xfId="0" applyFont="1" applyBorder="1">
      <alignment vertical="center"/>
    </xf>
    <xf numFmtId="0" fontId="4" fillId="0" borderId="0" xfId="0" quotePrefix="1" applyFont="1" applyAlignment="1">
      <alignment horizontal="center"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宮川集事務所を利用し、信託報酬約０．４％の投信に投資した場合との差</a:t>
            </a:r>
            <a:endParaRPr lang="en-US" altLang="ja-JP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20"/>
      <c:rotY val="40"/>
      <c:depthPercent val="11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784211869349666E-2"/>
          <c:y val="8.1965693092257763E-2"/>
          <c:w val="0.92090952172645091"/>
          <c:h val="0.78320093159426007"/>
        </c:manualLayout>
      </c:layout>
      <c:line3DChart>
        <c:grouping val="standard"/>
        <c:varyColors val="0"/>
        <c:ser>
          <c:idx val="0"/>
          <c:order val="0"/>
          <c:tx>
            <c:strRef>
              <c:f>作成元データ!$E$2</c:f>
              <c:strCache>
                <c:ptCount val="1"/>
                <c:pt idx="0">
                  <c:v>販売手数料 0% 
信託報酬 約0.4%／年
助言料0.324%×2／年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>
              <a:contourClr>
                <a:srgbClr val="002060"/>
              </a:contourClr>
            </a:sp3d>
          </c:spPr>
          <c:dPt>
            <c:idx val="1923"/>
            <c:bubble3D val="0"/>
          </c:dPt>
          <c:cat>
            <c:numRef>
              <c:f>作成元データ!$D$3:$D$1946</c:f>
              <c:numCache>
                <c:formatCode>m/d/yyyy</c:formatCode>
                <c:ptCount val="1944"/>
                <c:pt idx="0">
                  <c:v>39456</c:v>
                </c:pt>
                <c:pt idx="1">
                  <c:v>39457</c:v>
                </c:pt>
                <c:pt idx="2">
                  <c:v>39458</c:v>
                </c:pt>
                <c:pt idx="3">
                  <c:v>39462</c:v>
                </c:pt>
                <c:pt idx="4">
                  <c:v>39463</c:v>
                </c:pt>
                <c:pt idx="5">
                  <c:v>39464</c:v>
                </c:pt>
                <c:pt idx="6">
                  <c:v>39465</c:v>
                </c:pt>
                <c:pt idx="7">
                  <c:v>39468</c:v>
                </c:pt>
                <c:pt idx="8">
                  <c:v>39469</c:v>
                </c:pt>
                <c:pt idx="9">
                  <c:v>39470</c:v>
                </c:pt>
                <c:pt idx="10">
                  <c:v>39471</c:v>
                </c:pt>
                <c:pt idx="11">
                  <c:v>39472</c:v>
                </c:pt>
                <c:pt idx="12">
                  <c:v>39475</c:v>
                </c:pt>
                <c:pt idx="13">
                  <c:v>39476</c:v>
                </c:pt>
                <c:pt idx="14">
                  <c:v>39477</c:v>
                </c:pt>
                <c:pt idx="15">
                  <c:v>39478</c:v>
                </c:pt>
                <c:pt idx="16">
                  <c:v>39479</c:v>
                </c:pt>
                <c:pt idx="17">
                  <c:v>39482</c:v>
                </c:pt>
                <c:pt idx="18">
                  <c:v>39483</c:v>
                </c:pt>
                <c:pt idx="19">
                  <c:v>39484</c:v>
                </c:pt>
                <c:pt idx="20">
                  <c:v>39485</c:v>
                </c:pt>
                <c:pt idx="21">
                  <c:v>39486</c:v>
                </c:pt>
                <c:pt idx="22">
                  <c:v>39490</c:v>
                </c:pt>
                <c:pt idx="23">
                  <c:v>39491</c:v>
                </c:pt>
                <c:pt idx="24">
                  <c:v>39492</c:v>
                </c:pt>
                <c:pt idx="25">
                  <c:v>39493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39503</c:v>
                </c:pt>
                <c:pt idx="32">
                  <c:v>39504</c:v>
                </c:pt>
                <c:pt idx="33">
                  <c:v>39505</c:v>
                </c:pt>
                <c:pt idx="34">
                  <c:v>39506</c:v>
                </c:pt>
                <c:pt idx="35">
                  <c:v>39507</c:v>
                </c:pt>
                <c:pt idx="36">
                  <c:v>39510</c:v>
                </c:pt>
                <c:pt idx="37">
                  <c:v>39511</c:v>
                </c:pt>
                <c:pt idx="38">
                  <c:v>39512</c:v>
                </c:pt>
                <c:pt idx="39">
                  <c:v>39513</c:v>
                </c:pt>
                <c:pt idx="40">
                  <c:v>39514</c:v>
                </c:pt>
                <c:pt idx="41">
                  <c:v>39517</c:v>
                </c:pt>
                <c:pt idx="42">
                  <c:v>39518</c:v>
                </c:pt>
                <c:pt idx="43">
                  <c:v>39519</c:v>
                </c:pt>
                <c:pt idx="44">
                  <c:v>39520</c:v>
                </c:pt>
                <c:pt idx="45">
                  <c:v>39521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39528</c:v>
                </c:pt>
                <c:pt idx="50">
                  <c:v>39531</c:v>
                </c:pt>
                <c:pt idx="51">
                  <c:v>39532</c:v>
                </c:pt>
                <c:pt idx="52">
                  <c:v>39533</c:v>
                </c:pt>
                <c:pt idx="53">
                  <c:v>39534</c:v>
                </c:pt>
                <c:pt idx="54">
                  <c:v>39535</c:v>
                </c:pt>
                <c:pt idx="55">
                  <c:v>39538</c:v>
                </c:pt>
                <c:pt idx="56">
                  <c:v>39539</c:v>
                </c:pt>
                <c:pt idx="57">
                  <c:v>39540</c:v>
                </c:pt>
                <c:pt idx="58">
                  <c:v>39541</c:v>
                </c:pt>
                <c:pt idx="59">
                  <c:v>39542</c:v>
                </c:pt>
                <c:pt idx="60">
                  <c:v>39545</c:v>
                </c:pt>
                <c:pt idx="61">
                  <c:v>39546</c:v>
                </c:pt>
                <c:pt idx="62">
                  <c:v>39547</c:v>
                </c:pt>
                <c:pt idx="63">
                  <c:v>39548</c:v>
                </c:pt>
                <c:pt idx="64">
                  <c:v>39549</c:v>
                </c:pt>
                <c:pt idx="65">
                  <c:v>39552</c:v>
                </c:pt>
                <c:pt idx="66">
                  <c:v>39553</c:v>
                </c:pt>
                <c:pt idx="67">
                  <c:v>39554</c:v>
                </c:pt>
                <c:pt idx="68">
                  <c:v>39555</c:v>
                </c:pt>
                <c:pt idx="69">
                  <c:v>39556</c:v>
                </c:pt>
                <c:pt idx="70">
                  <c:v>39559</c:v>
                </c:pt>
                <c:pt idx="71">
                  <c:v>39560</c:v>
                </c:pt>
                <c:pt idx="72">
                  <c:v>39561</c:v>
                </c:pt>
                <c:pt idx="73">
                  <c:v>39562</c:v>
                </c:pt>
                <c:pt idx="74">
                  <c:v>39563</c:v>
                </c:pt>
                <c:pt idx="75">
                  <c:v>39566</c:v>
                </c:pt>
                <c:pt idx="76">
                  <c:v>39568</c:v>
                </c:pt>
                <c:pt idx="77">
                  <c:v>39569</c:v>
                </c:pt>
                <c:pt idx="78">
                  <c:v>39570</c:v>
                </c:pt>
                <c:pt idx="79">
                  <c:v>39575</c:v>
                </c:pt>
                <c:pt idx="80">
                  <c:v>39576</c:v>
                </c:pt>
                <c:pt idx="81">
                  <c:v>39577</c:v>
                </c:pt>
                <c:pt idx="82">
                  <c:v>39580</c:v>
                </c:pt>
                <c:pt idx="83">
                  <c:v>39581</c:v>
                </c:pt>
                <c:pt idx="84">
                  <c:v>39582</c:v>
                </c:pt>
                <c:pt idx="85">
                  <c:v>39583</c:v>
                </c:pt>
                <c:pt idx="86">
                  <c:v>39584</c:v>
                </c:pt>
                <c:pt idx="87">
                  <c:v>39587</c:v>
                </c:pt>
                <c:pt idx="88">
                  <c:v>39588</c:v>
                </c:pt>
                <c:pt idx="89">
                  <c:v>39589</c:v>
                </c:pt>
                <c:pt idx="90">
                  <c:v>39590</c:v>
                </c:pt>
                <c:pt idx="91">
                  <c:v>39591</c:v>
                </c:pt>
                <c:pt idx="92">
                  <c:v>39594</c:v>
                </c:pt>
                <c:pt idx="93">
                  <c:v>39595</c:v>
                </c:pt>
                <c:pt idx="94">
                  <c:v>39596</c:v>
                </c:pt>
                <c:pt idx="95">
                  <c:v>39597</c:v>
                </c:pt>
                <c:pt idx="96">
                  <c:v>39598</c:v>
                </c:pt>
                <c:pt idx="97">
                  <c:v>39601</c:v>
                </c:pt>
                <c:pt idx="98">
                  <c:v>39602</c:v>
                </c:pt>
                <c:pt idx="99">
                  <c:v>39603</c:v>
                </c:pt>
                <c:pt idx="100">
                  <c:v>39604</c:v>
                </c:pt>
                <c:pt idx="101">
                  <c:v>39605</c:v>
                </c:pt>
                <c:pt idx="102">
                  <c:v>39608</c:v>
                </c:pt>
                <c:pt idx="103">
                  <c:v>39609</c:v>
                </c:pt>
                <c:pt idx="104">
                  <c:v>39610</c:v>
                </c:pt>
                <c:pt idx="105">
                  <c:v>39611</c:v>
                </c:pt>
                <c:pt idx="106">
                  <c:v>39612</c:v>
                </c:pt>
                <c:pt idx="107">
                  <c:v>39615</c:v>
                </c:pt>
                <c:pt idx="108">
                  <c:v>39616</c:v>
                </c:pt>
                <c:pt idx="109">
                  <c:v>39617</c:v>
                </c:pt>
                <c:pt idx="110">
                  <c:v>39618</c:v>
                </c:pt>
                <c:pt idx="111">
                  <c:v>39619</c:v>
                </c:pt>
                <c:pt idx="112">
                  <c:v>39622</c:v>
                </c:pt>
                <c:pt idx="113">
                  <c:v>39623</c:v>
                </c:pt>
                <c:pt idx="114">
                  <c:v>39624</c:v>
                </c:pt>
                <c:pt idx="115">
                  <c:v>39625</c:v>
                </c:pt>
                <c:pt idx="116">
                  <c:v>39626</c:v>
                </c:pt>
                <c:pt idx="117">
                  <c:v>39629</c:v>
                </c:pt>
                <c:pt idx="118">
                  <c:v>39630</c:v>
                </c:pt>
                <c:pt idx="119">
                  <c:v>39631</c:v>
                </c:pt>
                <c:pt idx="120">
                  <c:v>39632</c:v>
                </c:pt>
                <c:pt idx="121">
                  <c:v>39633</c:v>
                </c:pt>
                <c:pt idx="122">
                  <c:v>39636</c:v>
                </c:pt>
                <c:pt idx="123">
                  <c:v>39637</c:v>
                </c:pt>
                <c:pt idx="124">
                  <c:v>39638</c:v>
                </c:pt>
                <c:pt idx="125">
                  <c:v>39639</c:v>
                </c:pt>
                <c:pt idx="126">
                  <c:v>39640</c:v>
                </c:pt>
                <c:pt idx="127">
                  <c:v>39643</c:v>
                </c:pt>
                <c:pt idx="128">
                  <c:v>39644</c:v>
                </c:pt>
                <c:pt idx="129">
                  <c:v>39645</c:v>
                </c:pt>
                <c:pt idx="130">
                  <c:v>39646</c:v>
                </c:pt>
                <c:pt idx="131">
                  <c:v>39647</c:v>
                </c:pt>
                <c:pt idx="132">
                  <c:v>39651</c:v>
                </c:pt>
                <c:pt idx="133">
                  <c:v>39652</c:v>
                </c:pt>
                <c:pt idx="134">
                  <c:v>39653</c:v>
                </c:pt>
                <c:pt idx="135">
                  <c:v>39654</c:v>
                </c:pt>
                <c:pt idx="136">
                  <c:v>39657</c:v>
                </c:pt>
                <c:pt idx="137">
                  <c:v>39658</c:v>
                </c:pt>
                <c:pt idx="138">
                  <c:v>39659</c:v>
                </c:pt>
                <c:pt idx="139">
                  <c:v>39660</c:v>
                </c:pt>
                <c:pt idx="140">
                  <c:v>39661</c:v>
                </c:pt>
                <c:pt idx="141">
                  <c:v>39664</c:v>
                </c:pt>
                <c:pt idx="142">
                  <c:v>39665</c:v>
                </c:pt>
                <c:pt idx="143">
                  <c:v>39666</c:v>
                </c:pt>
                <c:pt idx="144">
                  <c:v>39667</c:v>
                </c:pt>
                <c:pt idx="145">
                  <c:v>39668</c:v>
                </c:pt>
                <c:pt idx="146">
                  <c:v>39671</c:v>
                </c:pt>
                <c:pt idx="147">
                  <c:v>39672</c:v>
                </c:pt>
                <c:pt idx="148">
                  <c:v>39673</c:v>
                </c:pt>
                <c:pt idx="149">
                  <c:v>39674</c:v>
                </c:pt>
                <c:pt idx="150">
                  <c:v>39675</c:v>
                </c:pt>
                <c:pt idx="151">
                  <c:v>39678</c:v>
                </c:pt>
                <c:pt idx="152">
                  <c:v>39679</c:v>
                </c:pt>
                <c:pt idx="153">
                  <c:v>39680</c:v>
                </c:pt>
                <c:pt idx="154">
                  <c:v>39681</c:v>
                </c:pt>
                <c:pt idx="155">
                  <c:v>39682</c:v>
                </c:pt>
                <c:pt idx="156">
                  <c:v>39685</c:v>
                </c:pt>
                <c:pt idx="157">
                  <c:v>39686</c:v>
                </c:pt>
                <c:pt idx="158">
                  <c:v>39687</c:v>
                </c:pt>
                <c:pt idx="159">
                  <c:v>39688</c:v>
                </c:pt>
                <c:pt idx="160">
                  <c:v>39689</c:v>
                </c:pt>
                <c:pt idx="161">
                  <c:v>39692</c:v>
                </c:pt>
                <c:pt idx="162">
                  <c:v>39693</c:v>
                </c:pt>
                <c:pt idx="163">
                  <c:v>39694</c:v>
                </c:pt>
                <c:pt idx="164">
                  <c:v>39695</c:v>
                </c:pt>
                <c:pt idx="165">
                  <c:v>39696</c:v>
                </c:pt>
                <c:pt idx="166">
                  <c:v>39699</c:v>
                </c:pt>
                <c:pt idx="167">
                  <c:v>39700</c:v>
                </c:pt>
                <c:pt idx="168">
                  <c:v>39701</c:v>
                </c:pt>
                <c:pt idx="169">
                  <c:v>39702</c:v>
                </c:pt>
                <c:pt idx="170">
                  <c:v>39703</c:v>
                </c:pt>
                <c:pt idx="171">
                  <c:v>39707</c:v>
                </c:pt>
                <c:pt idx="172">
                  <c:v>39708</c:v>
                </c:pt>
                <c:pt idx="173">
                  <c:v>39709</c:v>
                </c:pt>
                <c:pt idx="174">
                  <c:v>39710</c:v>
                </c:pt>
                <c:pt idx="175">
                  <c:v>39713</c:v>
                </c:pt>
                <c:pt idx="176">
                  <c:v>39715</c:v>
                </c:pt>
                <c:pt idx="177">
                  <c:v>39716</c:v>
                </c:pt>
                <c:pt idx="178">
                  <c:v>39717</c:v>
                </c:pt>
                <c:pt idx="179">
                  <c:v>39720</c:v>
                </c:pt>
                <c:pt idx="180">
                  <c:v>39721</c:v>
                </c:pt>
                <c:pt idx="181">
                  <c:v>39722</c:v>
                </c:pt>
                <c:pt idx="182">
                  <c:v>39723</c:v>
                </c:pt>
                <c:pt idx="183">
                  <c:v>39724</c:v>
                </c:pt>
                <c:pt idx="184">
                  <c:v>39727</c:v>
                </c:pt>
                <c:pt idx="185">
                  <c:v>39728</c:v>
                </c:pt>
                <c:pt idx="186">
                  <c:v>39729</c:v>
                </c:pt>
                <c:pt idx="187">
                  <c:v>39730</c:v>
                </c:pt>
                <c:pt idx="188">
                  <c:v>39731</c:v>
                </c:pt>
                <c:pt idx="189">
                  <c:v>39735</c:v>
                </c:pt>
                <c:pt idx="190">
                  <c:v>39736</c:v>
                </c:pt>
                <c:pt idx="191">
                  <c:v>39737</c:v>
                </c:pt>
                <c:pt idx="192">
                  <c:v>39738</c:v>
                </c:pt>
                <c:pt idx="193">
                  <c:v>39741</c:v>
                </c:pt>
                <c:pt idx="194">
                  <c:v>39742</c:v>
                </c:pt>
                <c:pt idx="195">
                  <c:v>39743</c:v>
                </c:pt>
                <c:pt idx="196">
                  <c:v>39744</c:v>
                </c:pt>
                <c:pt idx="197">
                  <c:v>39745</c:v>
                </c:pt>
                <c:pt idx="198">
                  <c:v>39748</c:v>
                </c:pt>
                <c:pt idx="199">
                  <c:v>39749</c:v>
                </c:pt>
                <c:pt idx="200">
                  <c:v>39750</c:v>
                </c:pt>
                <c:pt idx="201">
                  <c:v>39751</c:v>
                </c:pt>
                <c:pt idx="202">
                  <c:v>39752</c:v>
                </c:pt>
                <c:pt idx="203">
                  <c:v>39756</c:v>
                </c:pt>
                <c:pt idx="204">
                  <c:v>39757</c:v>
                </c:pt>
                <c:pt idx="205">
                  <c:v>39758</c:v>
                </c:pt>
                <c:pt idx="206">
                  <c:v>39759</c:v>
                </c:pt>
                <c:pt idx="207">
                  <c:v>39762</c:v>
                </c:pt>
                <c:pt idx="208">
                  <c:v>39763</c:v>
                </c:pt>
                <c:pt idx="209">
                  <c:v>39764</c:v>
                </c:pt>
                <c:pt idx="210">
                  <c:v>39765</c:v>
                </c:pt>
                <c:pt idx="211">
                  <c:v>39766</c:v>
                </c:pt>
                <c:pt idx="212">
                  <c:v>39769</c:v>
                </c:pt>
                <c:pt idx="213">
                  <c:v>39770</c:v>
                </c:pt>
                <c:pt idx="214">
                  <c:v>39771</c:v>
                </c:pt>
                <c:pt idx="215">
                  <c:v>39772</c:v>
                </c:pt>
                <c:pt idx="216">
                  <c:v>39773</c:v>
                </c:pt>
                <c:pt idx="217">
                  <c:v>39777</c:v>
                </c:pt>
                <c:pt idx="218">
                  <c:v>39778</c:v>
                </c:pt>
                <c:pt idx="219">
                  <c:v>39779</c:v>
                </c:pt>
                <c:pt idx="220">
                  <c:v>39780</c:v>
                </c:pt>
                <c:pt idx="221">
                  <c:v>39783</c:v>
                </c:pt>
                <c:pt idx="222">
                  <c:v>39784</c:v>
                </c:pt>
                <c:pt idx="223">
                  <c:v>39785</c:v>
                </c:pt>
                <c:pt idx="224">
                  <c:v>39786</c:v>
                </c:pt>
                <c:pt idx="225">
                  <c:v>39787</c:v>
                </c:pt>
                <c:pt idx="226">
                  <c:v>39790</c:v>
                </c:pt>
                <c:pt idx="227">
                  <c:v>39791</c:v>
                </c:pt>
                <c:pt idx="228">
                  <c:v>39792</c:v>
                </c:pt>
                <c:pt idx="229">
                  <c:v>39793</c:v>
                </c:pt>
                <c:pt idx="230">
                  <c:v>39794</c:v>
                </c:pt>
                <c:pt idx="231">
                  <c:v>39797</c:v>
                </c:pt>
                <c:pt idx="232">
                  <c:v>39798</c:v>
                </c:pt>
                <c:pt idx="233">
                  <c:v>39799</c:v>
                </c:pt>
                <c:pt idx="234">
                  <c:v>39800</c:v>
                </c:pt>
                <c:pt idx="235">
                  <c:v>39801</c:v>
                </c:pt>
                <c:pt idx="236">
                  <c:v>39804</c:v>
                </c:pt>
                <c:pt idx="237">
                  <c:v>39806</c:v>
                </c:pt>
                <c:pt idx="238">
                  <c:v>39807</c:v>
                </c:pt>
                <c:pt idx="239">
                  <c:v>39808</c:v>
                </c:pt>
                <c:pt idx="240">
                  <c:v>39811</c:v>
                </c:pt>
                <c:pt idx="241">
                  <c:v>39812</c:v>
                </c:pt>
                <c:pt idx="242">
                  <c:v>39818</c:v>
                </c:pt>
                <c:pt idx="243">
                  <c:v>39819</c:v>
                </c:pt>
                <c:pt idx="244">
                  <c:v>39820</c:v>
                </c:pt>
                <c:pt idx="245">
                  <c:v>39821</c:v>
                </c:pt>
                <c:pt idx="246">
                  <c:v>39822</c:v>
                </c:pt>
                <c:pt idx="247">
                  <c:v>39826</c:v>
                </c:pt>
                <c:pt idx="248">
                  <c:v>39827</c:v>
                </c:pt>
                <c:pt idx="249">
                  <c:v>39828</c:v>
                </c:pt>
                <c:pt idx="250">
                  <c:v>39829</c:v>
                </c:pt>
                <c:pt idx="251">
                  <c:v>39832</c:v>
                </c:pt>
                <c:pt idx="252">
                  <c:v>39833</c:v>
                </c:pt>
                <c:pt idx="253">
                  <c:v>39834</c:v>
                </c:pt>
                <c:pt idx="254">
                  <c:v>39835</c:v>
                </c:pt>
                <c:pt idx="255">
                  <c:v>39836</c:v>
                </c:pt>
                <c:pt idx="256">
                  <c:v>39839</c:v>
                </c:pt>
                <c:pt idx="257">
                  <c:v>39840</c:v>
                </c:pt>
                <c:pt idx="258">
                  <c:v>39841</c:v>
                </c:pt>
                <c:pt idx="259">
                  <c:v>39842</c:v>
                </c:pt>
                <c:pt idx="260">
                  <c:v>39843</c:v>
                </c:pt>
                <c:pt idx="261">
                  <c:v>39846</c:v>
                </c:pt>
                <c:pt idx="262">
                  <c:v>39847</c:v>
                </c:pt>
                <c:pt idx="263">
                  <c:v>39848</c:v>
                </c:pt>
                <c:pt idx="264">
                  <c:v>39849</c:v>
                </c:pt>
                <c:pt idx="265">
                  <c:v>39850</c:v>
                </c:pt>
                <c:pt idx="266">
                  <c:v>39853</c:v>
                </c:pt>
                <c:pt idx="267">
                  <c:v>39854</c:v>
                </c:pt>
                <c:pt idx="268">
                  <c:v>39856</c:v>
                </c:pt>
                <c:pt idx="269">
                  <c:v>39857</c:v>
                </c:pt>
                <c:pt idx="270">
                  <c:v>39860</c:v>
                </c:pt>
                <c:pt idx="271">
                  <c:v>39861</c:v>
                </c:pt>
                <c:pt idx="272">
                  <c:v>39862</c:v>
                </c:pt>
                <c:pt idx="273">
                  <c:v>39863</c:v>
                </c:pt>
                <c:pt idx="274">
                  <c:v>39864</c:v>
                </c:pt>
                <c:pt idx="275">
                  <c:v>39867</c:v>
                </c:pt>
                <c:pt idx="276">
                  <c:v>39868</c:v>
                </c:pt>
                <c:pt idx="277">
                  <c:v>39869</c:v>
                </c:pt>
                <c:pt idx="278">
                  <c:v>39870</c:v>
                </c:pt>
                <c:pt idx="279">
                  <c:v>39871</c:v>
                </c:pt>
                <c:pt idx="280">
                  <c:v>39874</c:v>
                </c:pt>
                <c:pt idx="281">
                  <c:v>39875</c:v>
                </c:pt>
                <c:pt idx="282">
                  <c:v>39876</c:v>
                </c:pt>
                <c:pt idx="283">
                  <c:v>39877</c:v>
                </c:pt>
                <c:pt idx="284">
                  <c:v>39878</c:v>
                </c:pt>
                <c:pt idx="285">
                  <c:v>39881</c:v>
                </c:pt>
                <c:pt idx="286">
                  <c:v>39882</c:v>
                </c:pt>
                <c:pt idx="287">
                  <c:v>39883</c:v>
                </c:pt>
                <c:pt idx="288">
                  <c:v>39884</c:v>
                </c:pt>
                <c:pt idx="289">
                  <c:v>39885</c:v>
                </c:pt>
                <c:pt idx="290">
                  <c:v>39888</c:v>
                </c:pt>
                <c:pt idx="291">
                  <c:v>39889</c:v>
                </c:pt>
                <c:pt idx="292">
                  <c:v>39890</c:v>
                </c:pt>
                <c:pt idx="293">
                  <c:v>39891</c:v>
                </c:pt>
                <c:pt idx="294">
                  <c:v>39895</c:v>
                </c:pt>
                <c:pt idx="295">
                  <c:v>39896</c:v>
                </c:pt>
                <c:pt idx="296">
                  <c:v>39897</c:v>
                </c:pt>
                <c:pt idx="297">
                  <c:v>39898</c:v>
                </c:pt>
                <c:pt idx="298">
                  <c:v>39899</c:v>
                </c:pt>
                <c:pt idx="299">
                  <c:v>39902</c:v>
                </c:pt>
                <c:pt idx="300">
                  <c:v>39903</c:v>
                </c:pt>
                <c:pt idx="301">
                  <c:v>39904</c:v>
                </c:pt>
                <c:pt idx="302">
                  <c:v>39905</c:v>
                </c:pt>
                <c:pt idx="303">
                  <c:v>39906</c:v>
                </c:pt>
                <c:pt idx="304">
                  <c:v>39909</c:v>
                </c:pt>
                <c:pt idx="305">
                  <c:v>39910</c:v>
                </c:pt>
                <c:pt idx="306">
                  <c:v>39911</c:v>
                </c:pt>
                <c:pt idx="307">
                  <c:v>39912</c:v>
                </c:pt>
                <c:pt idx="308">
                  <c:v>39913</c:v>
                </c:pt>
                <c:pt idx="309">
                  <c:v>39916</c:v>
                </c:pt>
                <c:pt idx="310">
                  <c:v>39917</c:v>
                </c:pt>
                <c:pt idx="311">
                  <c:v>39918</c:v>
                </c:pt>
                <c:pt idx="312">
                  <c:v>39919</c:v>
                </c:pt>
                <c:pt idx="313">
                  <c:v>39920</c:v>
                </c:pt>
                <c:pt idx="314">
                  <c:v>39923</c:v>
                </c:pt>
                <c:pt idx="315">
                  <c:v>39924</c:v>
                </c:pt>
                <c:pt idx="316">
                  <c:v>39925</c:v>
                </c:pt>
                <c:pt idx="317">
                  <c:v>39926</c:v>
                </c:pt>
                <c:pt idx="318">
                  <c:v>39927</c:v>
                </c:pt>
                <c:pt idx="319">
                  <c:v>39930</c:v>
                </c:pt>
                <c:pt idx="320">
                  <c:v>39931</c:v>
                </c:pt>
                <c:pt idx="321">
                  <c:v>39933</c:v>
                </c:pt>
                <c:pt idx="322">
                  <c:v>39934</c:v>
                </c:pt>
                <c:pt idx="323">
                  <c:v>39940</c:v>
                </c:pt>
                <c:pt idx="324">
                  <c:v>39941</c:v>
                </c:pt>
                <c:pt idx="325">
                  <c:v>39944</c:v>
                </c:pt>
                <c:pt idx="326">
                  <c:v>39945</c:v>
                </c:pt>
                <c:pt idx="327">
                  <c:v>39946</c:v>
                </c:pt>
                <c:pt idx="328">
                  <c:v>39947</c:v>
                </c:pt>
                <c:pt idx="329">
                  <c:v>39948</c:v>
                </c:pt>
                <c:pt idx="330">
                  <c:v>39951</c:v>
                </c:pt>
                <c:pt idx="331">
                  <c:v>39952</c:v>
                </c:pt>
                <c:pt idx="332">
                  <c:v>39953</c:v>
                </c:pt>
                <c:pt idx="333">
                  <c:v>39954</c:v>
                </c:pt>
                <c:pt idx="334">
                  <c:v>39955</c:v>
                </c:pt>
                <c:pt idx="335">
                  <c:v>39958</c:v>
                </c:pt>
                <c:pt idx="336">
                  <c:v>39959</c:v>
                </c:pt>
                <c:pt idx="337">
                  <c:v>39960</c:v>
                </c:pt>
                <c:pt idx="338">
                  <c:v>39961</c:v>
                </c:pt>
                <c:pt idx="339">
                  <c:v>39962</c:v>
                </c:pt>
                <c:pt idx="340">
                  <c:v>39965</c:v>
                </c:pt>
                <c:pt idx="341">
                  <c:v>39966</c:v>
                </c:pt>
                <c:pt idx="342">
                  <c:v>39967</c:v>
                </c:pt>
                <c:pt idx="343">
                  <c:v>39968</c:v>
                </c:pt>
                <c:pt idx="344">
                  <c:v>39969</c:v>
                </c:pt>
                <c:pt idx="345">
                  <c:v>39972</c:v>
                </c:pt>
                <c:pt idx="346">
                  <c:v>39973</c:v>
                </c:pt>
                <c:pt idx="347">
                  <c:v>39974</c:v>
                </c:pt>
                <c:pt idx="348">
                  <c:v>39975</c:v>
                </c:pt>
                <c:pt idx="349">
                  <c:v>39976</c:v>
                </c:pt>
                <c:pt idx="350">
                  <c:v>39979</c:v>
                </c:pt>
                <c:pt idx="351">
                  <c:v>39980</c:v>
                </c:pt>
                <c:pt idx="352">
                  <c:v>39981</c:v>
                </c:pt>
                <c:pt idx="353">
                  <c:v>39982</c:v>
                </c:pt>
                <c:pt idx="354">
                  <c:v>39983</c:v>
                </c:pt>
                <c:pt idx="355">
                  <c:v>39986</c:v>
                </c:pt>
                <c:pt idx="356">
                  <c:v>39987</c:v>
                </c:pt>
                <c:pt idx="357">
                  <c:v>39988</c:v>
                </c:pt>
                <c:pt idx="358">
                  <c:v>39989</c:v>
                </c:pt>
                <c:pt idx="359">
                  <c:v>39990</c:v>
                </c:pt>
                <c:pt idx="360">
                  <c:v>39993</c:v>
                </c:pt>
                <c:pt idx="361">
                  <c:v>39994</c:v>
                </c:pt>
                <c:pt idx="362">
                  <c:v>39995</c:v>
                </c:pt>
                <c:pt idx="363">
                  <c:v>39996</c:v>
                </c:pt>
                <c:pt idx="364">
                  <c:v>39997</c:v>
                </c:pt>
                <c:pt idx="365">
                  <c:v>40000</c:v>
                </c:pt>
                <c:pt idx="366">
                  <c:v>40001</c:v>
                </c:pt>
                <c:pt idx="367">
                  <c:v>40002</c:v>
                </c:pt>
                <c:pt idx="368">
                  <c:v>40003</c:v>
                </c:pt>
                <c:pt idx="369">
                  <c:v>40004</c:v>
                </c:pt>
                <c:pt idx="370">
                  <c:v>40007</c:v>
                </c:pt>
                <c:pt idx="371">
                  <c:v>40008</c:v>
                </c:pt>
                <c:pt idx="372">
                  <c:v>40009</c:v>
                </c:pt>
                <c:pt idx="373">
                  <c:v>40010</c:v>
                </c:pt>
                <c:pt idx="374">
                  <c:v>40011</c:v>
                </c:pt>
                <c:pt idx="375">
                  <c:v>40015</c:v>
                </c:pt>
                <c:pt idx="376">
                  <c:v>40016</c:v>
                </c:pt>
                <c:pt idx="377">
                  <c:v>40017</c:v>
                </c:pt>
                <c:pt idx="378">
                  <c:v>40018</c:v>
                </c:pt>
                <c:pt idx="379">
                  <c:v>40021</c:v>
                </c:pt>
                <c:pt idx="380">
                  <c:v>40022</c:v>
                </c:pt>
                <c:pt idx="381">
                  <c:v>40023</c:v>
                </c:pt>
                <c:pt idx="382">
                  <c:v>40024</c:v>
                </c:pt>
                <c:pt idx="383">
                  <c:v>40025</c:v>
                </c:pt>
                <c:pt idx="384">
                  <c:v>40028</c:v>
                </c:pt>
                <c:pt idx="385">
                  <c:v>40029</c:v>
                </c:pt>
                <c:pt idx="386">
                  <c:v>40030</c:v>
                </c:pt>
                <c:pt idx="387">
                  <c:v>40031</c:v>
                </c:pt>
                <c:pt idx="388">
                  <c:v>40032</c:v>
                </c:pt>
                <c:pt idx="389">
                  <c:v>40035</c:v>
                </c:pt>
                <c:pt idx="390">
                  <c:v>40036</c:v>
                </c:pt>
                <c:pt idx="391">
                  <c:v>40037</c:v>
                </c:pt>
                <c:pt idx="392">
                  <c:v>40038</c:v>
                </c:pt>
                <c:pt idx="393">
                  <c:v>40039</c:v>
                </c:pt>
                <c:pt idx="394">
                  <c:v>40042</c:v>
                </c:pt>
                <c:pt idx="395">
                  <c:v>40043</c:v>
                </c:pt>
                <c:pt idx="396">
                  <c:v>40044</c:v>
                </c:pt>
                <c:pt idx="397">
                  <c:v>40045</c:v>
                </c:pt>
                <c:pt idx="398">
                  <c:v>40046</c:v>
                </c:pt>
                <c:pt idx="399">
                  <c:v>40049</c:v>
                </c:pt>
                <c:pt idx="400">
                  <c:v>40050</c:v>
                </c:pt>
                <c:pt idx="401">
                  <c:v>40051</c:v>
                </c:pt>
                <c:pt idx="402">
                  <c:v>40052</c:v>
                </c:pt>
                <c:pt idx="403">
                  <c:v>40053</c:v>
                </c:pt>
                <c:pt idx="404">
                  <c:v>40056</c:v>
                </c:pt>
                <c:pt idx="405">
                  <c:v>40057</c:v>
                </c:pt>
                <c:pt idx="406">
                  <c:v>40058</c:v>
                </c:pt>
                <c:pt idx="407">
                  <c:v>40059</c:v>
                </c:pt>
                <c:pt idx="408">
                  <c:v>40060</c:v>
                </c:pt>
                <c:pt idx="409">
                  <c:v>40063</c:v>
                </c:pt>
                <c:pt idx="410">
                  <c:v>40064</c:v>
                </c:pt>
                <c:pt idx="411">
                  <c:v>40065</c:v>
                </c:pt>
                <c:pt idx="412">
                  <c:v>40066</c:v>
                </c:pt>
                <c:pt idx="413">
                  <c:v>40067</c:v>
                </c:pt>
                <c:pt idx="414">
                  <c:v>40070</c:v>
                </c:pt>
                <c:pt idx="415">
                  <c:v>40071</c:v>
                </c:pt>
                <c:pt idx="416">
                  <c:v>40072</c:v>
                </c:pt>
                <c:pt idx="417">
                  <c:v>40073</c:v>
                </c:pt>
                <c:pt idx="418">
                  <c:v>40074</c:v>
                </c:pt>
                <c:pt idx="419">
                  <c:v>40080</c:v>
                </c:pt>
                <c:pt idx="420">
                  <c:v>40081</c:v>
                </c:pt>
                <c:pt idx="421">
                  <c:v>40084</c:v>
                </c:pt>
                <c:pt idx="422">
                  <c:v>40085</c:v>
                </c:pt>
                <c:pt idx="423">
                  <c:v>40086</c:v>
                </c:pt>
                <c:pt idx="424">
                  <c:v>40087</c:v>
                </c:pt>
                <c:pt idx="425">
                  <c:v>40088</c:v>
                </c:pt>
                <c:pt idx="426">
                  <c:v>40091</c:v>
                </c:pt>
                <c:pt idx="427">
                  <c:v>40092</c:v>
                </c:pt>
                <c:pt idx="428">
                  <c:v>40093</c:v>
                </c:pt>
                <c:pt idx="429">
                  <c:v>40094</c:v>
                </c:pt>
                <c:pt idx="430">
                  <c:v>40095</c:v>
                </c:pt>
                <c:pt idx="431">
                  <c:v>40099</c:v>
                </c:pt>
                <c:pt idx="432">
                  <c:v>40100</c:v>
                </c:pt>
                <c:pt idx="433">
                  <c:v>40101</c:v>
                </c:pt>
                <c:pt idx="434">
                  <c:v>40102</c:v>
                </c:pt>
                <c:pt idx="435">
                  <c:v>40105</c:v>
                </c:pt>
                <c:pt idx="436">
                  <c:v>40106</c:v>
                </c:pt>
                <c:pt idx="437">
                  <c:v>40107</c:v>
                </c:pt>
                <c:pt idx="438">
                  <c:v>40108</c:v>
                </c:pt>
                <c:pt idx="439">
                  <c:v>40109</c:v>
                </c:pt>
                <c:pt idx="440">
                  <c:v>40112</c:v>
                </c:pt>
                <c:pt idx="441">
                  <c:v>40113</c:v>
                </c:pt>
                <c:pt idx="442">
                  <c:v>40114</c:v>
                </c:pt>
                <c:pt idx="443">
                  <c:v>40115</c:v>
                </c:pt>
                <c:pt idx="444">
                  <c:v>40116</c:v>
                </c:pt>
                <c:pt idx="445">
                  <c:v>40119</c:v>
                </c:pt>
                <c:pt idx="446">
                  <c:v>40121</c:v>
                </c:pt>
                <c:pt idx="447">
                  <c:v>40122</c:v>
                </c:pt>
                <c:pt idx="448">
                  <c:v>40123</c:v>
                </c:pt>
                <c:pt idx="449">
                  <c:v>40126</c:v>
                </c:pt>
                <c:pt idx="450">
                  <c:v>40127</c:v>
                </c:pt>
                <c:pt idx="451">
                  <c:v>40128</c:v>
                </c:pt>
                <c:pt idx="452">
                  <c:v>40129</c:v>
                </c:pt>
                <c:pt idx="453">
                  <c:v>40130</c:v>
                </c:pt>
                <c:pt idx="454">
                  <c:v>40133</c:v>
                </c:pt>
                <c:pt idx="455">
                  <c:v>40134</c:v>
                </c:pt>
                <c:pt idx="456">
                  <c:v>40135</c:v>
                </c:pt>
                <c:pt idx="457">
                  <c:v>40136</c:v>
                </c:pt>
                <c:pt idx="458">
                  <c:v>40137</c:v>
                </c:pt>
                <c:pt idx="459">
                  <c:v>40141</c:v>
                </c:pt>
                <c:pt idx="460">
                  <c:v>40142</c:v>
                </c:pt>
                <c:pt idx="461">
                  <c:v>40143</c:v>
                </c:pt>
                <c:pt idx="462">
                  <c:v>40144</c:v>
                </c:pt>
                <c:pt idx="463">
                  <c:v>40147</c:v>
                </c:pt>
                <c:pt idx="464">
                  <c:v>40148</c:v>
                </c:pt>
                <c:pt idx="465">
                  <c:v>40149</c:v>
                </c:pt>
                <c:pt idx="466">
                  <c:v>40150</c:v>
                </c:pt>
                <c:pt idx="467">
                  <c:v>40151</c:v>
                </c:pt>
                <c:pt idx="468">
                  <c:v>40154</c:v>
                </c:pt>
                <c:pt idx="469">
                  <c:v>40155</c:v>
                </c:pt>
                <c:pt idx="470">
                  <c:v>40156</c:v>
                </c:pt>
                <c:pt idx="471">
                  <c:v>40157</c:v>
                </c:pt>
                <c:pt idx="472">
                  <c:v>40158</c:v>
                </c:pt>
                <c:pt idx="473">
                  <c:v>40161</c:v>
                </c:pt>
                <c:pt idx="474">
                  <c:v>40162</c:v>
                </c:pt>
                <c:pt idx="475">
                  <c:v>40163</c:v>
                </c:pt>
                <c:pt idx="476">
                  <c:v>40164</c:v>
                </c:pt>
                <c:pt idx="477">
                  <c:v>40165</c:v>
                </c:pt>
                <c:pt idx="478">
                  <c:v>40168</c:v>
                </c:pt>
                <c:pt idx="479">
                  <c:v>40169</c:v>
                </c:pt>
                <c:pt idx="480">
                  <c:v>40171</c:v>
                </c:pt>
                <c:pt idx="481">
                  <c:v>40172</c:v>
                </c:pt>
                <c:pt idx="482">
                  <c:v>40175</c:v>
                </c:pt>
                <c:pt idx="483">
                  <c:v>40176</c:v>
                </c:pt>
                <c:pt idx="484">
                  <c:v>40177</c:v>
                </c:pt>
                <c:pt idx="485">
                  <c:v>40182</c:v>
                </c:pt>
                <c:pt idx="486">
                  <c:v>40183</c:v>
                </c:pt>
                <c:pt idx="487">
                  <c:v>40184</c:v>
                </c:pt>
                <c:pt idx="488">
                  <c:v>40185</c:v>
                </c:pt>
                <c:pt idx="489">
                  <c:v>40186</c:v>
                </c:pt>
                <c:pt idx="490">
                  <c:v>40190</c:v>
                </c:pt>
                <c:pt idx="491">
                  <c:v>40191</c:v>
                </c:pt>
                <c:pt idx="492">
                  <c:v>40192</c:v>
                </c:pt>
                <c:pt idx="493">
                  <c:v>40193</c:v>
                </c:pt>
                <c:pt idx="494">
                  <c:v>40196</c:v>
                </c:pt>
                <c:pt idx="495">
                  <c:v>40197</c:v>
                </c:pt>
                <c:pt idx="496">
                  <c:v>40198</c:v>
                </c:pt>
                <c:pt idx="497">
                  <c:v>40199</c:v>
                </c:pt>
                <c:pt idx="498">
                  <c:v>40200</c:v>
                </c:pt>
                <c:pt idx="499">
                  <c:v>40203</c:v>
                </c:pt>
                <c:pt idx="500">
                  <c:v>40204</c:v>
                </c:pt>
                <c:pt idx="501">
                  <c:v>40205</c:v>
                </c:pt>
                <c:pt idx="502">
                  <c:v>40206</c:v>
                </c:pt>
                <c:pt idx="503">
                  <c:v>40207</c:v>
                </c:pt>
                <c:pt idx="504">
                  <c:v>40210</c:v>
                </c:pt>
                <c:pt idx="505">
                  <c:v>40211</c:v>
                </c:pt>
                <c:pt idx="506">
                  <c:v>40212</c:v>
                </c:pt>
                <c:pt idx="507">
                  <c:v>40213</c:v>
                </c:pt>
                <c:pt idx="508">
                  <c:v>40214</c:v>
                </c:pt>
                <c:pt idx="509">
                  <c:v>40217</c:v>
                </c:pt>
                <c:pt idx="510">
                  <c:v>40218</c:v>
                </c:pt>
                <c:pt idx="511">
                  <c:v>40219</c:v>
                </c:pt>
                <c:pt idx="512">
                  <c:v>40221</c:v>
                </c:pt>
                <c:pt idx="513">
                  <c:v>40224</c:v>
                </c:pt>
                <c:pt idx="514">
                  <c:v>40225</c:v>
                </c:pt>
                <c:pt idx="515">
                  <c:v>40226</c:v>
                </c:pt>
                <c:pt idx="516">
                  <c:v>40227</c:v>
                </c:pt>
                <c:pt idx="517">
                  <c:v>40228</c:v>
                </c:pt>
                <c:pt idx="518">
                  <c:v>40231</c:v>
                </c:pt>
                <c:pt idx="519">
                  <c:v>40232</c:v>
                </c:pt>
                <c:pt idx="520">
                  <c:v>40233</c:v>
                </c:pt>
                <c:pt idx="521">
                  <c:v>40234</c:v>
                </c:pt>
                <c:pt idx="522">
                  <c:v>40235</c:v>
                </c:pt>
                <c:pt idx="523">
                  <c:v>40238</c:v>
                </c:pt>
                <c:pt idx="524">
                  <c:v>40239</c:v>
                </c:pt>
                <c:pt idx="525">
                  <c:v>40240</c:v>
                </c:pt>
                <c:pt idx="526">
                  <c:v>40241</c:v>
                </c:pt>
                <c:pt idx="527">
                  <c:v>40242</c:v>
                </c:pt>
                <c:pt idx="528">
                  <c:v>40245</c:v>
                </c:pt>
                <c:pt idx="529">
                  <c:v>40246</c:v>
                </c:pt>
                <c:pt idx="530">
                  <c:v>40247</c:v>
                </c:pt>
                <c:pt idx="531">
                  <c:v>40248</c:v>
                </c:pt>
                <c:pt idx="532">
                  <c:v>40249</c:v>
                </c:pt>
                <c:pt idx="533">
                  <c:v>40252</c:v>
                </c:pt>
                <c:pt idx="534">
                  <c:v>40253</c:v>
                </c:pt>
                <c:pt idx="535">
                  <c:v>40254</c:v>
                </c:pt>
                <c:pt idx="536">
                  <c:v>40255</c:v>
                </c:pt>
                <c:pt idx="537">
                  <c:v>40256</c:v>
                </c:pt>
                <c:pt idx="538">
                  <c:v>40260</c:v>
                </c:pt>
                <c:pt idx="539">
                  <c:v>40261</c:v>
                </c:pt>
                <c:pt idx="540">
                  <c:v>40262</c:v>
                </c:pt>
                <c:pt idx="541">
                  <c:v>40263</c:v>
                </c:pt>
                <c:pt idx="542">
                  <c:v>40266</c:v>
                </c:pt>
                <c:pt idx="543">
                  <c:v>40267</c:v>
                </c:pt>
                <c:pt idx="544">
                  <c:v>40268</c:v>
                </c:pt>
                <c:pt idx="545">
                  <c:v>40269</c:v>
                </c:pt>
                <c:pt idx="546">
                  <c:v>40270</c:v>
                </c:pt>
                <c:pt idx="547">
                  <c:v>40273</c:v>
                </c:pt>
                <c:pt idx="548">
                  <c:v>40274</c:v>
                </c:pt>
                <c:pt idx="549">
                  <c:v>40275</c:v>
                </c:pt>
                <c:pt idx="550">
                  <c:v>40276</c:v>
                </c:pt>
                <c:pt idx="551">
                  <c:v>40277</c:v>
                </c:pt>
                <c:pt idx="552">
                  <c:v>40280</c:v>
                </c:pt>
                <c:pt idx="553">
                  <c:v>40281</c:v>
                </c:pt>
                <c:pt idx="554">
                  <c:v>40282</c:v>
                </c:pt>
                <c:pt idx="555">
                  <c:v>40283</c:v>
                </c:pt>
                <c:pt idx="556">
                  <c:v>40284</c:v>
                </c:pt>
                <c:pt idx="557">
                  <c:v>40287</c:v>
                </c:pt>
                <c:pt idx="558">
                  <c:v>40288</c:v>
                </c:pt>
                <c:pt idx="559">
                  <c:v>40289</c:v>
                </c:pt>
                <c:pt idx="560">
                  <c:v>40290</c:v>
                </c:pt>
                <c:pt idx="561">
                  <c:v>40291</c:v>
                </c:pt>
                <c:pt idx="562">
                  <c:v>40294</c:v>
                </c:pt>
                <c:pt idx="563">
                  <c:v>40295</c:v>
                </c:pt>
                <c:pt idx="564">
                  <c:v>40296</c:v>
                </c:pt>
                <c:pt idx="565">
                  <c:v>40298</c:v>
                </c:pt>
                <c:pt idx="566">
                  <c:v>40304</c:v>
                </c:pt>
                <c:pt idx="567">
                  <c:v>40305</c:v>
                </c:pt>
                <c:pt idx="568">
                  <c:v>40308</c:v>
                </c:pt>
                <c:pt idx="569">
                  <c:v>40309</c:v>
                </c:pt>
                <c:pt idx="570">
                  <c:v>40310</c:v>
                </c:pt>
                <c:pt idx="571">
                  <c:v>40311</c:v>
                </c:pt>
                <c:pt idx="572">
                  <c:v>40312</c:v>
                </c:pt>
                <c:pt idx="573">
                  <c:v>40315</c:v>
                </c:pt>
                <c:pt idx="574">
                  <c:v>40316</c:v>
                </c:pt>
                <c:pt idx="575">
                  <c:v>40317</c:v>
                </c:pt>
                <c:pt idx="576">
                  <c:v>40318</c:v>
                </c:pt>
                <c:pt idx="577">
                  <c:v>40319</c:v>
                </c:pt>
                <c:pt idx="578">
                  <c:v>40322</c:v>
                </c:pt>
                <c:pt idx="579">
                  <c:v>40323</c:v>
                </c:pt>
                <c:pt idx="580">
                  <c:v>40324</c:v>
                </c:pt>
                <c:pt idx="581">
                  <c:v>40325</c:v>
                </c:pt>
                <c:pt idx="582">
                  <c:v>40326</c:v>
                </c:pt>
                <c:pt idx="583">
                  <c:v>40329</c:v>
                </c:pt>
                <c:pt idx="584">
                  <c:v>40330</c:v>
                </c:pt>
                <c:pt idx="585">
                  <c:v>40331</c:v>
                </c:pt>
                <c:pt idx="586">
                  <c:v>40332</c:v>
                </c:pt>
                <c:pt idx="587">
                  <c:v>40333</c:v>
                </c:pt>
                <c:pt idx="588">
                  <c:v>40336</c:v>
                </c:pt>
                <c:pt idx="589">
                  <c:v>40337</c:v>
                </c:pt>
                <c:pt idx="590">
                  <c:v>40338</c:v>
                </c:pt>
                <c:pt idx="591">
                  <c:v>40339</c:v>
                </c:pt>
                <c:pt idx="592">
                  <c:v>40340</c:v>
                </c:pt>
                <c:pt idx="593">
                  <c:v>40343</c:v>
                </c:pt>
                <c:pt idx="594">
                  <c:v>40344</c:v>
                </c:pt>
                <c:pt idx="595">
                  <c:v>40345</c:v>
                </c:pt>
                <c:pt idx="596">
                  <c:v>40346</c:v>
                </c:pt>
                <c:pt idx="597">
                  <c:v>40347</c:v>
                </c:pt>
                <c:pt idx="598">
                  <c:v>40350</c:v>
                </c:pt>
                <c:pt idx="599">
                  <c:v>40351</c:v>
                </c:pt>
                <c:pt idx="600">
                  <c:v>40352</c:v>
                </c:pt>
                <c:pt idx="601">
                  <c:v>40353</c:v>
                </c:pt>
                <c:pt idx="602">
                  <c:v>40354</c:v>
                </c:pt>
                <c:pt idx="603">
                  <c:v>40357</c:v>
                </c:pt>
                <c:pt idx="604">
                  <c:v>40358</c:v>
                </c:pt>
                <c:pt idx="605">
                  <c:v>40359</c:v>
                </c:pt>
                <c:pt idx="606">
                  <c:v>40360</c:v>
                </c:pt>
                <c:pt idx="607">
                  <c:v>40361</c:v>
                </c:pt>
                <c:pt idx="608">
                  <c:v>40364</c:v>
                </c:pt>
                <c:pt idx="609">
                  <c:v>40365</c:v>
                </c:pt>
                <c:pt idx="610">
                  <c:v>40366</c:v>
                </c:pt>
                <c:pt idx="611">
                  <c:v>40367</c:v>
                </c:pt>
                <c:pt idx="612">
                  <c:v>40368</c:v>
                </c:pt>
                <c:pt idx="613">
                  <c:v>40371</c:v>
                </c:pt>
                <c:pt idx="614">
                  <c:v>40372</c:v>
                </c:pt>
                <c:pt idx="615">
                  <c:v>40373</c:v>
                </c:pt>
                <c:pt idx="616">
                  <c:v>40374</c:v>
                </c:pt>
                <c:pt idx="617">
                  <c:v>40375</c:v>
                </c:pt>
                <c:pt idx="618">
                  <c:v>40379</c:v>
                </c:pt>
                <c:pt idx="619">
                  <c:v>40380</c:v>
                </c:pt>
                <c:pt idx="620">
                  <c:v>40381</c:v>
                </c:pt>
                <c:pt idx="621">
                  <c:v>40382</c:v>
                </c:pt>
                <c:pt idx="622">
                  <c:v>40385</c:v>
                </c:pt>
                <c:pt idx="623">
                  <c:v>40386</c:v>
                </c:pt>
                <c:pt idx="624">
                  <c:v>40387</c:v>
                </c:pt>
                <c:pt idx="625">
                  <c:v>40388</c:v>
                </c:pt>
                <c:pt idx="626">
                  <c:v>40389</c:v>
                </c:pt>
                <c:pt idx="627">
                  <c:v>40392</c:v>
                </c:pt>
                <c:pt idx="628">
                  <c:v>40393</c:v>
                </c:pt>
                <c:pt idx="629">
                  <c:v>40394</c:v>
                </c:pt>
                <c:pt idx="630">
                  <c:v>40395</c:v>
                </c:pt>
                <c:pt idx="631">
                  <c:v>40396</c:v>
                </c:pt>
                <c:pt idx="632">
                  <c:v>40399</c:v>
                </c:pt>
                <c:pt idx="633">
                  <c:v>40400</c:v>
                </c:pt>
                <c:pt idx="634">
                  <c:v>40401</c:v>
                </c:pt>
                <c:pt idx="635">
                  <c:v>40402</c:v>
                </c:pt>
                <c:pt idx="636">
                  <c:v>40403</c:v>
                </c:pt>
                <c:pt idx="637">
                  <c:v>40406</c:v>
                </c:pt>
                <c:pt idx="638">
                  <c:v>40407</c:v>
                </c:pt>
                <c:pt idx="639">
                  <c:v>40408</c:v>
                </c:pt>
                <c:pt idx="640">
                  <c:v>40409</c:v>
                </c:pt>
                <c:pt idx="641">
                  <c:v>40410</c:v>
                </c:pt>
                <c:pt idx="642">
                  <c:v>40413</c:v>
                </c:pt>
                <c:pt idx="643">
                  <c:v>40414</c:v>
                </c:pt>
                <c:pt idx="644">
                  <c:v>40415</c:v>
                </c:pt>
                <c:pt idx="645">
                  <c:v>40416</c:v>
                </c:pt>
                <c:pt idx="646">
                  <c:v>40417</c:v>
                </c:pt>
                <c:pt idx="647">
                  <c:v>40420</c:v>
                </c:pt>
                <c:pt idx="648">
                  <c:v>40421</c:v>
                </c:pt>
                <c:pt idx="649">
                  <c:v>40422</c:v>
                </c:pt>
                <c:pt idx="650">
                  <c:v>40423</c:v>
                </c:pt>
                <c:pt idx="651">
                  <c:v>40424</c:v>
                </c:pt>
                <c:pt idx="652">
                  <c:v>40427</c:v>
                </c:pt>
                <c:pt idx="653">
                  <c:v>40428</c:v>
                </c:pt>
                <c:pt idx="654">
                  <c:v>40429</c:v>
                </c:pt>
                <c:pt idx="655">
                  <c:v>40430</c:v>
                </c:pt>
                <c:pt idx="656">
                  <c:v>40431</c:v>
                </c:pt>
                <c:pt idx="657">
                  <c:v>40434</c:v>
                </c:pt>
                <c:pt idx="658">
                  <c:v>40435</c:v>
                </c:pt>
                <c:pt idx="659">
                  <c:v>40436</c:v>
                </c:pt>
                <c:pt idx="660">
                  <c:v>40437</c:v>
                </c:pt>
                <c:pt idx="661">
                  <c:v>40438</c:v>
                </c:pt>
                <c:pt idx="662">
                  <c:v>40442</c:v>
                </c:pt>
                <c:pt idx="663">
                  <c:v>40443</c:v>
                </c:pt>
                <c:pt idx="664">
                  <c:v>40445</c:v>
                </c:pt>
                <c:pt idx="665">
                  <c:v>40448</c:v>
                </c:pt>
                <c:pt idx="666">
                  <c:v>40449</c:v>
                </c:pt>
                <c:pt idx="667">
                  <c:v>40450</c:v>
                </c:pt>
                <c:pt idx="668">
                  <c:v>40451</c:v>
                </c:pt>
                <c:pt idx="669">
                  <c:v>40452</c:v>
                </c:pt>
                <c:pt idx="670">
                  <c:v>40455</c:v>
                </c:pt>
                <c:pt idx="671">
                  <c:v>40456</c:v>
                </c:pt>
                <c:pt idx="672">
                  <c:v>40457</c:v>
                </c:pt>
                <c:pt idx="673">
                  <c:v>40458</c:v>
                </c:pt>
                <c:pt idx="674">
                  <c:v>40459</c:v>
                </c:pt>
                <c:pt idx="675">
                  <c:v>40463</c:v>
                </c:pt>
                <c:pt idx="676">
                  <c:v>40464</c:v>
                </c:pt>
                <c:pt idx="677">
                  <c:v>40465</c:v>
                </c:pt>
                <c:pt idx="678">
                  <c:v>40466</c:v>
                </c:pt>
                <c:pt idx="679">
                  <c:v>40469</c:v>
                </c:pt>
                <c:pt idx="680">
                  <c:v>40470</c:v>
                </c:pt>
                <c:pt idx="681">
                  <c:v>40471</c:v>
                </c:pt>
                <c:pt idx="682">
                  <c:v>40472</c:v>
                </c:pt>
                <c:pt idx="683">
                  <c:v>40473</c:v>
                </c:pt>
                <c:pt idx="684">
                  <c:v>40476</c:v>
                </c:pt>
                <c:pt idx="685">
                  <c:v>40477</c:v>
                </c:pt>
                <c:pt idx="686">
                  <c:v>40478</c:v>
                </c:pt>
                <c:pt idx="687">
                  <c:v>40479</c:v>
                </c:pt>
                <c:pt idx="688">
                  <c:v>40480</c:v>
                </c:pt>
                <c:pt idx="689">
                  <c:v>40483</c:v>
                </c:pt>
                <c:pt idx="690">
                  <c:v>40484</c:v>
                </c:pt>
                <c:pt idx="691">
                  <c:v>40486</c:v>
                </c:pt>
                <c:pt idx="692">
                  <c:v>40487</c:v>
                </c:pt>
                <c:pt idx="693">
                  <c:v>40490</c:v>
                </c:pt>
                <c:pt idx="694">
                  <c:v>40491</c:v>
                </c:pt>
                <c:pt idx="695">
                  <c:v>40492</c:v>
                </c:pt>
                <c:pt idx="696">
                  <c:v>40493</c:v>
                </c:pt>
                <c:pt idx="697">
                  <c:v>40494</c:v>
                </c:pt>
                <c:pt idx="698">
                  <c:v>40497</c:v>
                </c:pt>
                <c:pt idx="699">
                  <c:v>40498</c:v>
                </c:pt>
                <c:pt idx="700">
                  <c:v>40499</c:v>
                </c:pt>
                <c:pt idx="701">
                  <c:v>40500</c:v>
                </c:pt>
                <c:pt idx="702">
                  <c:v>40501</c:v>
                </c:pt>
                <c:pt idx="703">
                  <c:v>40504</c:v>
                </c:pt>
                <c:pt idx="704">
                  <c:v>40506</c:v>
                </c:pt>
                <c:pt idx="705">
                  <c:v>40507</c:v>
                </c:pt>
                <c:pt idx="706">
                  <c:v>40508</c:v>
                </c:pt>
                <c:pt idx="707">
                  <c:v>40511</c:v>
                </c:pt>
                <c:pt idx="708">
                  <c:v>40512</c:v>
                </c:pt>
                <c:pt idx="709">
                  <c:v>40513</c:v>
                </c:pt>
                <c:pt idx="710">
                  <c:v>40514</c:v>
                </c:pt>
                <c:pt idx="711">
                  <c:v>40515</c:v>
                </c:pt>
                <c:pt idx="712">
                  <c:v>40518</c:v>
                </c:pt>
                <c:pt idx="713">
                  <c:v>40519</c:v>
                </c:pt>
                <c:pt idx="714">
                  <c:v>40520</c:v>
                </c:pt>
                <c:pt idx="715">
                  <c:v>40521</c:v>
                </c:pt>
                <c:pt idx="716">
                  <c:v>40522</c:v>
                </c:pt>
                <c:pt idx="717">
                  <c:v>40525</c:v>
                </c:pt>
                <c:pt idx="718">
                  <c:v>40526</c:v>
                </c:pt>
                <c:pt idx="719">
                  <c:v>40527</c:v>
                </c:pt>
                <c:pt idx="720">
                  <c:v>40528</c:v>
                </c:pt>
                <c:pt idx="721">
                  <c:v>40529</c:v>
                </c:pt>
                <c:pt idx="722">
                  <c:v>40532</c:v>
                </c:pt>
                <c:pt idx="723">
                  <c:v>40533</c:v>
                </c:pt>
                <c:pt idx="724">
                  <c:v>40534</c:v>
                </c:pt>
                <c:pt idx="725">
                  <c:v>40536</c:v>
                </c:pt>
                <c:pt idx="726">
                  <c:v>40539</c:v>
                </c:pt>
                <c:pt idx="727">
                  <c:v>40540</c:v>
                </c:pt>
                <c:pt idx="728">
                  <c:v>40541</c:v>
                </c:pt>
                <c:pt idx="729">
                  <c:v>40542</c:v>
                </c:pt>
                <c:pt idx="730">
                  <c:v>40547</c:v>
                </c:pt>
                <c:pt idx="731">
                  <c:v>40548</c:v>
                </c:pt>
                <c:pt idx="732">
                  <c:v>40549</c:v>
                </c:pt>
                <c:pt idx="733">
                  <c:v>40550</c:v>
                </c:pt>
                <c:pt idx="734">
                  <c:v>40554</c:v>
                </c:pt>
                <c:pt idx="735">
                  <c:v>40555</c:v>
                </c:pt>
                <c:pt idx="736">
                  <c:v>40556</c:v>
                </c:pt>
                <c:pt idx="737">
                  <c:v>40557</c:v>
                </c:pt>
                <c:pt idx="738">
                  <c:v>40560</c:v>
                </c:pt>
                <c:pt idx="739">
                  <c:v>40561</c:v>
                </c:pt>
                <c:pt idx="740">
                  <c:v>40562</c:v>
                </c:pt>
                <c:pt idx="741">
                  <c:v>40563</c:v>
                </c:pt>
                <c:pt idx="742">
                  <c:v>40564</c:v>
                </c:pt>
                <c:pt idx="743">
                  <c:v>40567</c:v>
                </c:pt>
                <c:pt idx="744">
                  <c:v>40568</c:v>
                </c:pt>
                <c:pt idx="745">
                  <c:v>40569</c:v>
                </c:pt>
                <c:pt idx="746">
                  <c:v>40570</c:v>
                </c:pt>
                <c:pt idx="747">
                  <c:v>40571</c:v>
                </c:pt>
                <c:pt idx="748">
                  <c:v>40574</c:v>
                </c:pt>
                <c:pt idx="749">
                  <c:v>40575</c:v>
                </c:pt>
                <c:pt idx="750">
                  <c:v>40576</c:v>
                </c:pt>
                <c:pt idx="751">
                  <c:v>40577</c:v>
                </c:pt>
                <c:pt idx="752">
                  <c:v>40578</c:v>
                </c:pt>
                <c:pt idx="753">
                  <c:v>40581</c:v>
                </c:pt>
                <c:pt idx="754">
                  <c:v>40582</c:v>
                </c:pt>
                <c:pt idx="755">
                  <c:v>40583</c:v>
                </c:pt>
                <c:pt idx="756">
                  <c:v>40584</c:v>
                </c:pt>
                <c:pt idx="757">
                  <c:v>40588</c:v>
                </c:pt>
                <c:pt idx="758">
                  <c:v>40589</c:v>
                </c:pt>
                <c:pt idx="759">
                  <c:v>40590</c:v>
                </c:pt>
                <c:pt idx="760">
                  <c:v>40591</c:v>
                </c:pt>
                <c:pt idx="761">
                  <c:v>40592</c:v>
                </c:pt>
                <c:pt idx="762">
                  <c:v>40595</c:v>
                </c:pt>
                <c:pt idx="763">
                  <c:v>40596</c:v>
                </c:pt>
                <c:pt idx="764">
                  <c:v>40597</c:v>
                </c:pt>
                <c:pt idx="765">
                  <c:v>40598</c:v>
                </c:pt>
                <c:pt idx="766">
                  <c:v>40599</c:v>
                </c:pt>
                <c:pt idx="767">
                  <c:v>40602</c:v>
                </c:pt>
                <c:pt idx="768">
                  <c:v>40603</c:v>
                </c:pt>
                <c:pt idx="769">
                  <c:v>40604</c:v>
                </c:pt>
                <c:pt idx="770">
                  <c:v>40605</c:v>
                </c:pt>
                <c:pt idx="771">
                  <c:v>40606</c:v>
                </c:pt>
                <c:pt idx="772">
                  <c:v>40609</c:v>
                </c:pt>
                <c:pt idx="773">
                  <c:v>40610</c:v>
                </c:pt>
                <c:pt idx="774">
                  <c:v>40611</c:v>
                </c:pt>
                <c:pt idx="775">
                  <c:v>40612</c:v>
                </c:pt>
                <c:pt idx="776">
                  <c:v>40613</c:v>
                </c:pt>
                <c:pt idx="777">
                  <c:v>40616</c:v>
                </c:pt>
                <c:pt idx="778">
                  <c:v>40617</c:v>
                </c:pt>
                <c:pt idx="779">
                  <c:v>40618</c:v>
                </c:pt>
                <c:pt idx="780">
                  <c:v>40619</c:v>
                </c:pt>
                <c:pt idx="781">
                  <c:v>40620</c:v>
                </c:pt>
                <c:pt idx="782">
                  <c:v>40624</c:v>
                </c:pt>
                <c:pt idx="783">
                  <c:v>40625</c:v>
                </c:pt>
                <c:pt idx="784">
                  <c:v>40626</c:v>
                </c:pt>
                <c:pt idx="785">
                  <c:v>40627</c:v>
                </c:pt>
                <c:pt idx="786">
                  <c:v>40630</c:v>
                </c:pt>
                <c:pt idx="787">
                  <c:v>40631</c:v>
                </c:pt>
                <c:pt idx="788">
                  <c:v>40632</c:v>
                </c:pt>
                <c:pt idx="789">
                  <c:v>40633</c:v>
                </c:pt>
                <c:pt idx="790">
                  <c:v>40634</c:v>
                </c:pt>
                <c:pt idx="791">
                  <c:v>40637</c:v>
                </c:pt>
                <c:pt idx="792">
                  <c:v>40638</c:v>
                </c:pt>
                <c:pt idx="793">
                  <c:v>40639</c:v>
                </c:pt>
                <c:pt idx="794">
                  <c:v>40640</c:v>
                </c:pt>
                <c:pt idx="795">
                  <c:v>40641</c:v>
                </c:pt>
                <c:pt idx="796">
                  <c:v>40644</c:v>
                </c:pt>
                <c:pt idx="797">
                  <c:v>40645</c:v>
                </c:pt>
                <c:pt idx="798">
                  <c:v>40646</c:v>
                </c:pt>
                <c:pt idx="799">
                  <c:v>40647</c:v>
                </c:pt>
                <c:pt idx="800">
                  <c:v>40648</c:v>
                </c:pt>
                <c:pt idx="801">
                  <c:v>40651</c:v>
                </c:pt>
                <c:pt idx="802">
                  <c:v>40652</c:v>
                </c:pt>
                <c:pt idx="803">
                  <c:v>40653</c:v>
                </c:pt>
                <c:pt idx="804">
                  <c:v>40654</c:v>
                </c:pt>
                <c:pt idx="805">
                  <c:v>40655</c:v>
                </c:pt>
                <c:pt idx="806">
                  <c:v>40658</c:v>
                </c:pt>
                <c:pt idx="807">
                  <c:v>40659</c:v>
                </c:pt>
                <c:pt idx="808">
                  <c:v>40660</c:v>
                </c:pt>
                <c:pt idx="809">
                  <c:v>40661</c:v>
                </c:pt>
                <c:pt idx="810">
                  <c:v>40665</c:v>
                </c:pt>
                <c:pt idx="811">
                  <c:v>40669</c:v>
                </c:pt>
                <c:pt idx="812">
                  <c:v>40672</c:v>
                </c:pt>
                <c:pt idx="813">
                  <c:v>40673</c:v>
                </c:pt>
                <c:pt idx="814">
                  <c:v>40674</c:v>
                </c:pt>
                <c:pt idx="815">
                  <c:v>40675</c:v>
                </c:pt>
                <c:pt idx="816">
                  <c:v>40676</c:v>
                </c:pt>
                <c:pt idx="817">
                  <c:v>40679</c:v>
                </c:pt>
                <c:pt idx="818">
                  <c:v>40680</c:v>
                </c:pt>
                <c:pt idx="819">
                  <c:v>40681</c:v>
                </c:pt>
                <c:pt idx="820">
                  <c:v>40682</c:v>
                </c:pt>
                <c:pt idx="821">
                  <c:v>40683</c:v>
                </c:pt>
                <c:pt idx="822">
                  <c:v>40686</c:v>
                </c:pt>
                <c:pt idx="823">
                  <c:v>40687</c:v>
                </c:pt>
                <c:pt idx="824">
                  <c:v>40688</c:v>
                </c:pt>
                <c:pt idx="825">
                  <c:v>40689</c:v>
                </c:pt>
                <c:pt idx="826">
                  <c:v>40690</c:v>
                </c:pt>
                <c:pt idx="827">
                  <c:v>40693</c:v>
                </c:pt>
                <c:pt idx="828">
                  <c:v>40694</c:v>
                </c:pt>
                <c:pt idx="829">
                  <c:v>40695</c:v>
                </c:pt>
                <c:pt idx="830">
                  <c:v>40696</c:v>
                </c:pt>
                <c:pt idx="831">
                  <c:v>40697</c:v>
                </c:pt>
                <c:pt idx="832">
                  <c:v>40700</c:v>
                </c:pt>
                <c:pt idx="833">
                  <c:v>40701</c:v>
                </c:pt>
                <c:pt idx="834">
                  <c:v>40702</c:v>
                </c:pt>
                <c:pt idx="835">
                  <c:v>40703</c:v>
                </c:pt>
                <c:pt idx="836">
                  <c:v>40704</c:v>
                </c:pt>
                <c:pt idx="837">
                  <c:v>40707</c:v>
                </c:pt>
                <c:pt idx="838">
                  <c:v>40708</c:v>
                </c:pt>
                <c:pt idx="839">
                  <c:v>40709</c:v>
                </c:pt>
                <c:pt idx="840">
                  <c:v>40710</c:v>
                </c:pt>
                <c:pt idx="841">
                  <c:v>40711</c:v>
                </c:pt>
                <c:pt idx="842">
                  <c:v>40714</c:v>
                </c:pt>
                <c:pt idx="843">
                  <c:v>40715</c:v>
                </c:pt>
                <c:pt idx="844">
                  <c:v>40716</c:v>
                </c:pt>
                <c:pt idx="845">
                  <c:v>40717</c:v>
                </c:pt>
                <c:pt idx="846">
                  <c:v>40718</c:v>
                </c:pt>
                <c:pt idx="847">
                  <c:v>40721</c:v>
                </c:pt>
                <c:pt idx="848">
                  <c:v>40722</c:v>
                </c:pt>
                <c:pt idx="849">
                  <c:v>40723</c:v>
                </c:pt>
                <c:pt idx="850">
                  <c:v>40724</c:v>
                </c:pt>
                <c:pt idx="851">
                  <c:v>40725</c:v>
                </c:pt>
                <c:pt idx="852">
                  <c:v>40728</c:v>
                </c:pt>
                <c:pt idx="853">
                  <c:v>40729</c:v>
                </c:pt>
                <c:pt idx="854">
                  <c:v>40730</c:v>
                </c:pt>
                <c:pt idx="855">
                  <c:v>40731</c:v>
                </c:pt>
                <c:pt idx="856">
                  <c:v>40732</c:v>
                </c:pt>
                <c:pt idx="857">
                  <c:v>40735</c:v>
                </c:pt>
                <c:pt idx="858">
                  <c:v>40736</c:v>
                </c:pt>
                <c:pt idx="859">
                  <c:v>40737</c:v>
                </c:pt>
                <c:pt idx="860">
                  <c:v>40738</c:v>
                </c:pt>
                <c:pt idx="861">
                  <c:v>40739</c:v>
                </c:pt>
                <c:pt idx="862">
                  <c:v>40743</c:v>
                </c:pt>
                <c:pt idx="863">
                  <c:v>40744</c:v>
                </c:pt>
                <c:pt idx="864">
                  <c:v>40745</c:v>
                </c:pt>
                <c:pt idx="865">
                  <c:v>40746</c:v>
                </c:pt>
                <c:pt idx="866">
                  <c:v>40749</c:v>
                </c:pt>
                <c:pt idx="867">
                  <c:v>40750</c:v>
                </c:pt>
                <c:pt idx="868">
                  <c:v>40751</c:v>
                </c:pt>
                <c:pt idx="869">
                  <c:v>40752</c:v>
                </c:pt>
                <c:pt idx="870">
                  <c:v>40753</c:v>
                </c:pt>
                <c:pt idx="871">
                  <c:v>40756</c:v>
                </c:pt>
                <c:pt idx="872">
                  <c:v>40757</c:v>
                </c:pt>
                <c:pt idx="873">
                  <c:v>40758</c:v>
                </c:pt>
                <c:pt idx="874">
                  <c:v>40759</c:v>
                </c:pt>
                <c:pt idx="875">
                  <c:v>40760</c:v>
                </c:pt>
                <c:pt idx="876">
                  <c:v>40763</c:v>
                </c:pt>
                <c:pt idx="877">
                  <c:v>40764</c:v>
                </c:pt>
                <c:pt idx="878">
                  <c:v>40765</c:v>
                </c:pt>
                <c:pt idx="879">
                  <c:v>40766</c:v>
                </c:pt>
                <c:pt idx="880">
                  <c:v>40767</c:v>
                </c:pt>
                <c:pt idx="881">
                  <c:v>40770</c:v>
                </c:pt>
                <c:pt idx="882">
                  <c:v>40771</c:v>
                </c:pt>
                <c:pt idx="883">
                  <c:v>40772</c:v>
                </c:pt>
                <c:pt idx="884">
                  <c:v>40773</c:v>
                </c:pt>
                <c:pt idx="885">
                  <c:v>40774</c:v>
                </c:pt>
                <c:pt idx="886">
                  <c:v>40777</c:v>
                </c:pt>
                <c:pt idx="887">
                  <c:v>40778</c:v>
                </c:pt>
                <c:pt idx="888">
                  <c:v>40779</c:v>
                </c:pt>
                <c:pt idx="889">
                  <c:v>40780</c:v>
                </c:pt>
                <c:pt idx="890">
                  <c:v>40781</c:v>
                </c:pt>
                <c:pt idx="891">
                  <c:v>40784</c:v>
                </c:pt>
                <c:pt idx="892">
                  <c:v>40785</c:v>
                </c:pt>
                <c:pt idx="893">
                  <c:v>40786</c:v>
                </c:pt>
                <c:pt idx="894">
                  <c:v>40787</c:v>
                </c:pt>
                <c:pt idx="895">
                  <c:v>40788</c:v>
                </c:pt>
                <c:pt idx="896">
                  <c:v>40791</c:v>
                </c:pt>
                <c:pt idx="897">
                  <c:v>40792</c:v>
                </c:pt>
                <c:pt idx="898">
                  <c:v>40793</c:v>
                </c:pt>
                <c:pt idx="899">
                  <c:v>40794</c:v>
                </c:pt>
                <c:pt idx="900">
                  <c:v>40795</c:v>
                </c:pt>
                <c:pt idx="901">
                  <c:v>40798</c:v>
                </c:pt>
                <c:pt idx="902">
                  <c:v>40799</c:v>
                </c:pt>
                <c:pt idx="903">
                  <c:v>40800</c:v>
                </c:pt>
                <c:pt idx="904">
                  <c:v>40801</c:v>
                </c:pt>
                <c:pt idx="905">
                  <c:v>40802</c:v>
                </c:pt>
                <c:pt idx="906">
                  <c:v>40806</c:v>
                </c:pt>
                <c:pt idx="907">
                  <c:v>40807</c:v>
                </c:pt>
                <c:pt idx="908">
                  <c:v>40808</c:v>
                </c:pt>
                <c:pt idx="909">
                  <c:v>40812</c:v>
                </c:pt>
                <c:pt idx="910">
                  <c:v>40813</c:v>
                </c:pt>
                <c:pt idx="911">
                  <c:v>40814</c:v>
                </c:pt>
                <c:pt idx="912">
                  <c:v>40815</c:v>
                </c:pt>
                <c:pt idx="913">
                  <c:v>40816</c:v>
                </c:pt>
                <c:pt idx="914">
                  <c:v>40819</c:v>
                </c:pt>
                <c:pt idx="915">
                  <c:v>40820</c:v>
                </c:pt>
                <c:pt idx="916">
                  <c:v>40821</c:v>
                </c:pt>
                <c:pt idx="917">
                  <c:v>40822</c:v>
                </c:pt>
                <c:pt idx="918">
                  <c:v>40823</c:v>
                </c:pt>
                <c:pt idx="919">
                  <c:v>40827</c:v>
                </c:pt>
                <c:pt idx="920">
                  <c:v>40828</c:v>
                </c:pt>
                <c:pt idx="921">
                  <c:v>40829</c:v>
                </c:pt>
                <c:pt idx="922">
                  <c:v>40830</c:v>
                </c:pt>
                <c:pt idx="923">
                  <c:v>40833</c:v>
                </c:pt>
                <c:pt idx="924">
                  <c:v>40834</c:v>
                </c:pt>
                <c:pt idx="925">
                  <c:v>40835</c:v>
                </c:pt>
                <c:pt idx="926">
                  <c:v>40836</c:v>
                </c:pt>
                <c:pt idx="927">
                  <c:v>40837</c:v>
                </c:pt>
                <c:pt idx="928">
                  <c:v>40840</c:v>
                </c:pt>
                <c:pt idx="929">
                  <c:v>40841</c:v>
                </c:pt>
                <c:pt idx="930">
                  <c:v>40842</c:v>
                </c:pt>
                <c:pt idx="931">
                  <c:v>40843</c:v>
                </c:pt>
                <c:pt idx="932">
                  <c:v>40844</c:v>
                </c:pt>
                <c:pt idx="933">
                  <c:v>40847</c:v>
                </c:pt>
                <c:pt idx="934">
                  <c:v>40848</c:v>
                </c:pt>
                <c:pt idx="935">
                  <c:v>40849</c:v>
                </c:pt>
                <c:pt idx="936">
                  <c:v>40851</c:v>
                </c:pt>
                <c:pt idx="937">
                  <c:v>40854</c:v>
                </c:pt>
                <c:pt idx="938">
                  <c:v>40855</c:v>
                </c:pt>
                <c:pt idx="939">
                  <c:v>40856</c:v>
                </c:pt>
                <c:pt idx="940">
                  <c:v>40857</c:v>
                </c:pt>
                <c:pt idx="941">
                  <c:v>40858</c:v>
                </c:pt>
                <c:pt idx="942">
                  <c:v>40861</c:v>
                </c:pt>
                <c:pt idx="943">
                  <c:v>40862</c:v>
                </c:pt>
                <c:pt idx="944">
                  <c:v>40863</c:v>
                </c:pt>
                <c:pt idx="945">
                  <c:v>40864</c:v>
                </c:pt>
                <c:pt idx="946">
                  <c:v>40865</c:v>
                </c:pt>
                <c:pt idx="947">
                  <c:v>40868</c:v>
                </c:pt>
                <c:pt idx="948">
                  <c:v>40869</c:v>
                </c:pt>
                <c:pt idx="949">
                  <c:v>40871</c:v>
                </c:pt>
                <c:pt idx="950">
                  <c:v>40872</c:v>
                </c:pt>
                <c:pt idx="951">
                  <c:v>40875</c:v>
                </c:pt>
                <c:pt idx="952">
                  <c:v>40876</c:v>
                </c:pt>
                <c:pt idx="953">
                  <c:v>40877</c:v>
                </c:pt>
                <c:pt idx="954">
                  <c:v>40878</c:v>
                </c:pt>
                <c:pt idx="955">
                  <c:v>40879</c:v>
                </c:pt>
                <c:pt idx="956">
                  <c:v>40882</c:v>
                </c:pt>
                <c:pt idx="957">
                  <c:v>40883</c:v>
                </c:pt>
                <c:pt idx="958">
                  <c:v>40884</c:v>
                </c:pt>
                <c:pt idx="959">
                  <c:v>40885</c:v>
                </c:pt>
                <c:pt idx="960">
                  <c:v>40886</c:v>
                </c:pt>
                <c:pt idx="961">
                  <c:v>40889</c:v>
                </c:pt>
                <c:pt idx="962">
                  <c:v>40890</c:v>
                </c:pt>
                <c:pt idx="963">
                  <c:v>40891</c:v>
                </c:pt>
                <c:pt idx="964">
                  <c:v>40892</c:v>
                </c:pt>
                <c:pt idx="965">
                  <c:v>40893</c:v>
                </c:pt>
                <c:pt idx="966">
                  <c:v>40896</c:v>
                </c:pt>
                <c:pt idx="967">
                  <c:v>40897</c:v>
                </c:pt>
                <c:pt idx="968">
                  <c:v>40898</c:v>
                </c:pt>
                <c:pt idx="969">
                  <c:v>40899</c:v>
                </c:pt>
                <c:pt idx="970">
                  <c:v>40903</c:v>
                </c:pt>
                <c:pt idx="971">
                  <c:v>40904</c:v>
                </c:pt>
                <c:pt idx="972">
                  <c:v>40905</c:v>
                </c:pt>
                <c:pt idx="973">
                  <c:v>40906</c:v>
                </c:pt>
                <c:pt idx="974">
                  <c:v>40907</c:v>
                </c:pt>
                <c:pt idx="975">
                  <c:v>40912</c:v>
                </c:pt>
                <c:pt idx="976">
                  <c:v>40913</c:v>
                </c:pt>
                <c:pt idx="977">
                  <c:v>40914</c:v>
                </c:pt>
                <c:pt idx="978">
                  <c:v>40918</c:v>
                </c:pt>
                <c:pt idx="979">
                  <c:v>40919</c:v>
                </c:pt>
                <c:pt idx="980">
                  <c:v>40920</c:v>
                </c:pt>
                <c:pt idx="981">
                  <c:v>40921</c:v>
                </c:pt>
                <c:pt idx="982">
                  <c:v>40924</c:v>
                </c:pt>
                <c:pt idx="983">
                  <c:v>40925</c:v>
                </c:pt>
                <c:pt idx="984">
                  <c:v>40926</c:v>
                </c:pt>
                <c:pt idx="985">
                  <c:v>40927</c:v>
                </c:pt>
                <c:pt idx="986">
                  <c:v>40928</c:v>
                </c:pt>
                <c:pt idx="987">
                  <c:v>40931</c:v>
                </c:pt>
                <c:pt idx="988">
                  <c:v>40932</c:v>
                </c:pt>
                <c:pt idx="989">
                  <c:v>40933</c:v>
                </c:pt>
                <c:pt idx="990">
                  <c:v>40934</c:v>
                </c:pt>
                <c:pt idx="991">
                  <c:v>40935</c:v>
                </c:pt>
                <c:pt idx="992">
                  <c:v>40938</c:v>
                </c:pt>
                <c:pt idx="993">
                  <c:v>40939</c:v>
                </c:pt>
                <c:pt idx="994">
                  <c:v>40940</c:v>
                </c:pt>
                <c:pt idx="995">
                  <c:v>40941</c:v>
                </c:pt>
                <c:pt idx="996">
                  <c:v>40942</c:v>
                </c:pt>
                <c:pt idx="997">
                  <c:v>40945</c:v>
                </c:pt>
                <c:pt idx="998">
                  <c:v>40946</c:v>
                </c:pt>
                <c:pt idx="999">
                  <c:v>40947</c:v>
                </c:pt>
                <c:pt idx="1000">
                  <c:v>40948</c:v>
                </c:pt>
                <c:pt idx="1001">
                  <c:v>40949</c:v>
                </c:pt>
                <c:pt idx="1002">
                  <c:v>40952</c:v>
                </c:pt>
                <c:pt idx="1003">
                  <c:v>40953</c:v>
                </c:pt>
                <c:pt idx="1004">
                  <c:v>40954</c:v>
                </c:pt>
                <c:pt idx="1005">
                  <c:v>40955</c:v>
                </c:pt>
                <c:pt idx="1006">
                  <c:v>40956</c:v>
                </c:pt>
                <c:pt idx="1007">
                  <c:v>40959</c:v>
                </c:pt>
                <c:pt idx="1008">
                  <c:v>40960</c:v>
                </c:pt>
                <c:pt idx="1009">
                  <c:v>40961</c:v>
                </c:pt>
                <c:pt idx="1010">
                  <c:v>40962</c:v>
                </c:pt>
                <c:pt idx="1011">
                  <c:v>40963</c:v>
                </c:pt>
                <c:pt idx="1012">
                  <c:v>40966</c:v>
                </c:pt>
                <c:pt idx="1013">
                  <c:v>40967</c:v>
                </c:pt>
                <c:pt idx="1014">
                  <c:v>40968</c:v>
                </c:pt>
                <c:pt idx="1015">
                  <c:v>40969</c:v>
                </c:pt>
                <c:pt idx="1016">
                  <c:v>40970</c:v>
                </c:pt>
                <c:pt idx="1017">
                  <c:v>40973</c:v>
                </c:pt>
                <c:pt idx="1018">
                  <c:v>40974</c:v>
                </c:pt>
                <c:pt idx="1019">
                  <c:v>40975</c:v>
                </c:pt>
                <c:pt idx="1020">
                  <c:v>40976</c:v>
                </c:pt>
                <c:pt idx="1021">
                  <c:v>40977</c:v>
                </c:pt>
                <c:pt idx="1022">
                  <c:v>40980</c:v>
                </c:pt>
                <c:pt idx="1023">
                  <c:v>40981</c:v>
                </c:pt>
                <c:pt idx="1024">
                  <c:v>40982</c:v>
                </c:pt>
                <c:pt idx="1025">
                  <c:v>40983</c:v>
                </c:pt>
                <c:pt idx="1026">
                  <c:v>40984</c:v>
                </c:pt>
                <c:pt idx="1027">
                  <c:v>40987</c:v>
                </c:pt>
                <c:pt idx="1028">
                  <c:v>40989</c:v>
                </c:pt>
                <c:pt idx="1029">
                  <c:v>40990</c:v>
                </c:pt>
                <c:pt idx="1030">
                  <c:v>40991</c:v>
                </c:pt>
                <c:pt idx="1031">
                  <c:v>40994</c:v>
                </c:pt>
                <c:pt idx="1032">
                  <c:v>40995</c:v>
                </c:pt>
                <c:pt idx="1033">
                  <c:v>40996</c:v>
                </c:pt>
                <c:pt idx="1034">
                  <c:v>40997</c:v>
                </c:pt>
                <c:pt idx="1035">
                  <c:v>40998</c:v>
                </c:pt>
                <c:pt idx="1036">
                  <c:v>41001</c:v>
                </c:pt>
                <c:pt idx="1037">
                  <c:v>41002</c:v>
                </c:pt>
                <c:pt idx="1038">
                  <c:v>41003</c:v>
                </c:pt>
                <c:pt idx="1039">
                  <c:v>41004</c:v>
                </c:pt>
                <c:pt idx="1040">
                  <c:v>41005</c:v>
                </c:pt>
                <c:pt idx="1041">
                  <c:v>41008</c:v>
                </c:pt>
                <c:pt idx="1042">
                  <c:v>41009</c:v>
                </c:pt>
                <c:pt idx="1043">
                  <c:v>41010</c:v>
                </c:pt>
                <c:pt idx="1044">
                  <c:v>41011</c:v>
                </c:pt>
                <c:pt idx="1045">
                  <c:v>41012</c:v>
                </c:pt>
                <c:pt idx="1046">
                  <c:v>41015</c:v>
                </c:pt>
                <c:pt idx="1047">
                  <c:v>41016</c:v>
                </c:pt>
                <c:pt idx="1048">
                  <c:v>41017</c:v>
                </c:pt>
                <c:pt idx="1049">
                  <c:v>41018</c:v>
                </c:pt>
                <c:pt idx="1050">
                  <c:v>41019</c:v>
                </c:pt>
                <c:pt idx="1051">
                  <c:v>41022</c:v>
                </c:pt>
                <c:pt idx="1052">
                  <c:v>41023</c:v>
                </c:pt>
                <c:pt idx="1053">
                  <c:v>41024</c:v>
                </c:pt>
                <c:pt idx="1054">
                  <c:v>41025</c:v>
                </c:pt>
                <c:pt idx="1055">
                  <c:v>41026</c:v>
                </c:pt>
                <c:pt idx="1056">
                  <c:v>41030</c:v>
                </c:pt>
                <c:pt idx="1057">
                  <c:v>41031</c:v>
                </c:pt>
                <c:pt idx="1058">
                  <c:v>41036</c:v>
                </c:pt>
                <c:pt idx="1059">
                  <c:v>41037</c:v>
                </c:pt>
                <c:pt idx="1060">
                  <c:v>41038</c:v>
                </c:pt>
                <c:pt idx="1061">
                  <c:v>41039</c:v>
                </c:pt>
                <c:pt idx="1062">
                  <c:v>41040</c:v>
                </c:pt>
                <c:pt idx="1063">
                  <c:v>41043</c:v>
                </c:pt>
                <c:pt idx="1064">
                  <c:v>41044</c:v>
                </c:pt>
                <c:pt idx="1065">
                  <c:v>41045</c:v>
                </c:pt>
                <c:pt idx="1066">
                  <c:v>41046</c:v>
                </c:pt>
                <c:pt idx="1067">
                  <c:v>41047</c:v>
                </c:pt>
                <c:pt idx="1068">
                  <c:v>41050</c:v>
                </c:pt>
                <c:pt idx="1069">
                  <c:v>41051</c:v>
                </c:pt>
                <c:pt idx="1070">
                  <c:v>41052</c:v>
                </c:pt>
                <c:pt idx="1071">
                  <c:v>41053</c:v>
                </c:pt>
                <c:pt idx="1072">
                  <c:v>41054</c:v>
                </c:pt>
                <c:pt idx="1073">
                  <c:v>41057</c:v>
                </c:pt>
                <c:pt idx="1074">
                  <c:v>41058</c:v>
                </c:pt>
                <c:pt idx="1075">
                  <c:v>41059</c:v>
                </c:pt>
                <c:pt idx="1076">
                  <c:v>41060</c:v>
                </c:pt>
                <c:pt idx="1077">
                  <c:v>41061</c:v>
                </c:pt>
                <c:pt idx="1078">
                  <c:v>41064</c:v>
                </c:pt>
                <c:pt idx="1079">
                  <c:v>41065</c:v>
                </c:pt>
                <c:pt idx="1080">
                  <c:v>41066</c:v>
                </c:pt>
                <c:pt idx="1081">
                  <c:v>41067</c:v>
                </c:pt>
                <c:pt idx="1082">
                  <c:v>41068</c:v>
                </c:pt>
                <c:pt idx="1083">
                  <c:v>41071</c:v>
                </c:pt>
                <c:pt idx="1084">
                  <c:v>41072</c:v>
                </c:pt>
                <c:pt idx="1085">
                  <c:v>41073</c:v>
                </c:pt>
                <c:pt idx="1086">
                  <c:v>41074</c:v>
                </c:pt>
                <c:pt idx="1087">
                  <c:v>41075</c:v>
                </c:pt>
                <c:pt idx="1088">
                  <c:v>41078</c:v>
                </c:pt>
                <c:pt idx="1089">
                  <c:v>41079</c:v>
                </c:pt>
                <c:pt idx="1090">
                  <c:v>41080</c:v>
                </c:pt>
                <c:pt idx="1091">
                  <c:v>41081</c:v>
                </c:pt>
                <c:pt idx="1092">
                  <c:v>41082</c:v>
                </c:pt>
                <c:pt idx="1093">
                  <c:v>41085</c:v>
                </c:pt>
                <c:pt idx="1094">
                  <c:v>41086</c:v>
                </c:pt>
                <c:pt idx="1095">
                  <c:v>41087</c:v>
                </c:pt>
                <c:pt idx="1096">
                  <c:v>41088</c:v>
                </c:pt>
                <c:pt idx="1097">
                  <c:v>41089</c:v>
                </c:pt>
                <c:pt idx="1098">
                  <c:v>41092</c:v>
                </c:pt>
                <c:pt idx="1099">
                  <c:v>41093</c:v>
                </c:pt>
                <c:pt idx="1100">
                  <c:v>41094</c:v>
                </c:pt>
                <c:pt idx="1101">
                  <c:v>41095</c:v>
                </c:pt>
                <c:pt idx="1102">
                  <c:v>41096</c:v>
                </c:pt>
                <c:pt idx="1103">
                  <c:v>41099</c:v>
                </c:pt>
                <c:pt idx="1104">
                  <c:v>41100</c:v>
                </c:pt>
                <c:pt idx="1105">
                  <c:v>41101</c:v>
                </c:pt>
                <c:pt idx="1106">
                  <c:v>41102</c:v>
                </c:pt>
                <c:pt idx="1107">
                  <c:v>41103</c:v>
                </c:pt>
                <c:pt idx="1108">
                  <c:v>41107</c:v>
                </c:pt>
                <c:pt idx="1109">
                  <c:v>41108</c:v>
                </c:pt>
                <c:pt idx="1110">
                  <c:v>41109</c:v>
                </c:pt>
                <c:pt idx="1111">
                  <c:v>41110</c:v>
                </c:pt>
                <c:pt idx="1112">
                  <c:v>41113</c:v>
                </c:pt>
                <c:pt idx="1113">
                  <c:v>41114</c:v>
                </c:pt>
                <c:pt idx="1114">
                  <c:v>41115</c:v>
                </c:pt>
                <c:pt idx="1115">
                  <c:v>41116</c:v>
                </c:pt>
                <c:pt idx="1116">
                  <c:v>41117</c:v>
                </c:pt>
                <c:pt idx="1117">
                  <c:v>41120</c:v>
                </c:pt>
                <c:pt idx="1118">
                  <c:v>41121</c:v>
                </c:pt>
                <c:pt idx="1119">
                  <c:v>41122</c:v>
                </c:pt>
                <c:pt idx="1120">
                  <c:v>41123</c:v>
                </c:pt>
                <c:pt idx="1121">
                  <c:v>41124</c:v>
                </c:pt>
                <c:pt idx="1122">
                  <c:v>41127</c:v>
                </c:pt>
                <c:pt idx="1123">
                  <c:v>41128</c:v>
                </c:pt>
                <c:pt idx="1124">
                  <c:v>41129</c:v>
                </c:pt>
                <c:pt idx="1125">
                  <c:v>41130</c:v>
                </c:pt>
                <c:pt idx="1126">
                  <c:v>41131</c:v>
                </c:pt>
                <c:pt idx="1127">
                  <c:v>41134</c:v>
                </c:pt>
                <c:pt idx="1128">
                  <c:v>41135</c:v>
                </c:pt>
                <c:pt idx="1129">
                  <c:v>41136</c:v>
                </c:pt>
                <c:pt idx="1130">
                  <c:v>41137</c:v>
                </c:pt>
                <c:pt idx="1131">
                  <c:v>41138</c:v>
                </c:pt>
                <c:pt idx="1132">
                  <c:v>41141</c:v>
                </c:pt>
                <c:pt idx="1133">
                  <c:v>41142</c:v>
                </c:pt>
                <c:pt idx="1134">
                  <c:v>41143</c:v>
                </c:pt>
                <c:pt idx="1135">
                  <c:v>41144</c:v>
                </c:pt>
                <c:pt idx="1136">
                  <c:v>41145</c:v>
                </c:pt>
                <c:pt idx="1137">
                  <c:v>41148</c:v>
                </c:pt>
                <c:pt idx="1138">
                  <c:v>41149</c:v>
                </c:pt>
                <c:pt idx="1139">
                  <c:v>41150</c:v>
                </c:pt>
                <c:pt idx="1140">
                  <c:v>41151</c:v>
                </c:pt>
                <c:pt idx="1141">
                  <c:v>41152</c:v>
                </c:pt>
                <c:pt idx="1142">
                  <c:v>41155</c:v>
                </c:pt>
                <c:pt idx="1143">
                  <c:v>41156</c:v>
                </c:pt>
                <c:pt idx="1144">
                  <c:v>41157</c:v>
                </c:pt>
                <c:pt idx="1145">
                  <c:v>41158</c:v>
                </c:pt>
                <c:pt idx="1146">
                  <c:v>41159</c:v>
                </c:pt>
                <c:pt idx="1147">
                  <c:v>41162</c:v>
                </c:pt>
                <c:pt idx="1148">
                  <c:v>41163</c:v>
                </c:pt>
                <c:pt idx="1149">
                  <c:v>41164</c:v>
                </c:pt>
                <c:pt idx="1150">
                  <c:v>41165</c:v>
                </c:pt>
                <c:pt idx="1151">
                  <c:v>41166</c:v>
                </c:pt>
                <c:pt idx="1152">
                  <c:v>41170</c:v>
                </c:pt>
                <c:pt idx="1153">
                  <c:v>41171</c:v>
                </c:pt>
                <c:pt idx="1154">
                  <c:v>41172</c:v>
                </c:pt>
                <c:pt idx="1155">
                  <c:v>41173</c:v>
                </c:pt>
                <c:pt idx="1156">
                  <c:v>41176</c:v>
                </c:pt>
                <c:pt idx="1157">
                  <c:v>41177</c:v>
                </c:pt>
                <c:pt idx="1158">
                  <c:v>41178</c:v>
                </c:pt>
                <c:pt idx="1159">
                  <c:v>41179</c:v>
                </c:pt>
                <c:pt idx="1160">
                  <c:v>41180</c:v>
                </c:pt>
                <c:pt idx="1161">
                  <c:v>41183</c:v>
                </c:pt>
                <c:pt idx="1162">
                  <c:v>41184</c:v>
                </c:pt>
                <c:pt idx="1163">
                  <c:v>41185</c:v>
                </c:pt>
                <c:pt idx="1164">
                  <c:v>41186</c:v>
                </c:pt>
                <c:pt idx="1165">
                  <c:v>41187</c:v>
                </c:pt>
                <c:pt idx="1166">
                  <c:v>41191</c:v>
                </c:pt>
                <c:pt idx="1167">
                  <c:v>41192</c:v>
                </c:pt>
                <c:pt idx="1168">
                  <c:v>41193</c:v>
                </c:pt>
                <c:pt idx="1169">
                  <c:v>41194</c:v>
                </c:pt>
                <c:pt idx="1170">
                  <c:v>41197</c:v>
                </c:pt>
                <c:pt idx="1171">
                  <c:v>41198</c:v>
                </c:pt>
                <c:pt idx="1172">
                  <c:v>41199</c:v>
                </c:pt>
                <c:pt idx="1173">
                  <c:v>41200</c:v>
                </c:pt>
                <c:pt idx="1174">
                  <c:v>41201</c:v>
                </c:pt>
                <c:pt idx="1175">
                  <c:v>41204</c:v>
                </c:pt>
                <c:pt idx="1176">
                  <c:v>41205</c:v>
                </c:pt>
                <c:pt idx="1177">
                  <c:v>41206</c:v>
                </c:pt>
                <c:pt idx="1178">
                  <c:v>41207</c:v>
                </c:pt>
                <c:pt idx="1179">
                  <c:v>41208</c:v>
                </c:pt>
                <c:pt idx="1180">
                  <c:v>41211</c:v>
                </c:pt>
                <c:pt idx="1181">
                  <c:v>41212</c:v>
                </c:pt>
                <c:pt idx="1182">
                  <c:v>41213</c:v>
                </c:pt>
                <c:pt idx="1183">
                  <c:v>41214</c:v>
                </c:pt>
                <c:pt idx="1184">
                  <c:v>41215</c:v>
                </c:pt>
                <c:pt idx="1185">
                  <c:v>41218</c:v>
                </c:pt>
                <c:pt idx="1186">
                  <c:v>41219</c:v>
                </c:pt>
                <c:pt idx="1187">
                  <c:v>41220</c:v>
                </c:pt>
                <c:pt idx="1188">
                  <c:v>41221</c:v>
                </c:pt>
                <c:pt idx="1189">
                  <c:v>41222</c:v>
                </c:pt>
                <c:pt idx="1190">
                  <c:v>41225</c:v>
                </c:pt>
                <c:pt idx="1191">
                  <c:v>41226</c:v>
                </c:pt>
                <c:pt idx="1192">
                  <c:v>41227</c:v>
                </c:pt>
                <c:pt idx="1193">
                  <c:v>41228</c:v>
                </c:pt>
                <c:pt idx="1194">
                  <c:v>41229</c:v>
                </c:pt>
                <c:pt idx="1195">
                  <c:v>41232</c:v>
                </c:pt>
                <c:pt idx="1196">
                  <c:v>41233</c:v>
                </c:pt>
                <c:pt idx="1197">
                  <c:v>41234</c:v>
                </c:pt>
                <c:pt idx="1198">
                  <c:v>41235</c:v>
                </c:pt>
                <c:pt idx="1199">
                  <c:v>41239</c:v>
                </c:pt>
                <c:pt idx="1200">
                  <c:v>41240</c:v>
                </c:pt>
                <c:pt idx="1201">
                  <c:v>41241</c:v>
                </c:pt>
                <c:pt idx="1202">
                  <c:v>41242</c:v>
                </c:pt>
                <c:pt idx="1203">
                  <c:v>41243</c:v>
                </c:pt>
                <c:pt idx="1204">
                  <c:v>41246</c:v>
                </c:pt>
                <c:pt idx="1205">
                  <c:v>41247</c:v>
                </c:pt>
                <c:pt idx="1206">
                  <c:v>41248</c:v>
                </c:pt>
                <c:pt idx="1207">
                  <c:v>41249</c:v>
                </c:pt>
                <c:pt idx="1208">
                  <c:v>41250</c:v>
                </c:pt>
                <c:pt idx="1209">
                  <c:v>41253</c:v>
                </c:pt>
                <c:pt idx="1210">
                  <c:v>41254</c:v>
                </c:pt>
                <c:pt idx="1211">
                  <c:v>41255</c:v>
                </c:pt>
                <c:pt idx="1212">
                  <c:v>41256</c:v>
                </c:pt>
                <c:pt idx="1213">
                  <c:v>41257</c:v>
                </c:pt>
                <c:pt idx="1214">
                  <c:v>41260</c:v>
                </c:pt>
                <c:pt idx="1215">
                  <c:v>41261</c:v>
                </c:pt>
                <c:pt idx="1216">
                  <c:v>41262</c:v>
                </c:pt>
                <c:pt idx="1217">
                  <c:v>41263</c:v>
                </c:pt>
                <c:pt idx="1218">
                  <c:v>41264</c:v>
                </c:pt>
                <c:pt idx="1219">
                  <c:v>41268</c:v>
                </c:pt>
                <c:pt idx="1220">
                  <c:v>41269</c:v>
                </c:pt>
                <c:pt idx="1221">
                  <c:v>41270</c:v>
                </c:pt>
                <c:pt idx="1222">
                  <c:v>41271</c:v>
                </c:pt>
                <c:pt idx="1223">
                  <c:v>41278</c:v>
                </c:pt>
                <c:pt idx="1224">
                  <c:v>41281</c:v>
                </c:pt>
                <c:pt idx="1225">
                  <c:v>41282</c:v>
                </c:pt>
                <c:pt idx="1226">
                  <c:v>41283</c:v>
                </c:pt>
                <c:pt idx="1227">
                  <c:v>41284</c:v>
                </c:pt>
                <c:pt idx="1228">
                  <c:v>41285</c:v>
                </c:pt>
                <c:pt idx="1229">
                  <c:v>41289</c:v>
                </c:pt>
                <c:pt idx="1230">
                  <c:v>41290</c:v>
                </c:pt>
                <c:pt idx="1231">
                  <c:v>41291</c:v>
                </c:pt>
                <c:pt idx="1232">
                  <c:v>41292</c:v>
                </c:pt>
                <c:pt idx="1233">
                  <c:v>41295</c:v>
                </c:pt>
                <c:pt idx="1234">
                  <c:v>41296</c:v>
                </c:pt>
                <c:pt idx="1235">
                  <c:v>41297</c:v>
                </c:pt>
                <c:pt idx="1236">
                  <c:v>41298</c:v>
                </c:pt>
                <c:pt idx="1237">
                  <c:v>41299</c:v>
                </c:pt>
                <c:pt idx="1238">
                  <c:v>41302</c:v>
                </c:pt>
                <c:pt idx="1239">
                  <c:v>41303</c:v>
                </c:pt>
                <c:pt idx="1240">
                  <c:v>41304</c:v>
                </c:pt>
                <c:pt idx="1241">
                  <c:v>41305</c:v>
                </c:pt>
                <c:pt idx="1242">
                  <c:v>41306</c:v>
                </c:pt>
                <c:pt idx="1243">
                  <c:v>41309</c:v>
                </c:pt>
                <c:pt idx="1244">
                  <c:v>41310</c:v>
                </c:pt>
                <c:pt idx="1245">
                  <c:v>41311</c:v>
                </c:pt>
                <c:pt idx="1246">
                  <c:v>41312</c:v>
                </c:pt>
                <c:pt idx="1247">
                  <c:v>41313</c:v>
                </c:pt>
                <c:pt idx="1248">
                  <c:v>41317</c:v>
                </c:pt>
                <c:pt idx="1249">
                  <c:v>41318</c:v>
                </c:pt>
                <c:pt idx="1250">
                  <c:v>41319</c:v>
                </c:pt>
                <c:pt idx="1251">
                  <c:v>41320</c:v>
                </c:pt>
                <c:pt idx="1252">
                  <c:v>41323</c:v>
                </c:pt>
                <c:pt idx="1253">
                  <c:v>41324</c:v>
                </c:pt>
                <c:pt idx="1254">
                  <c:v>41325</c:v>
                </c:pt>
                <c:pt idx="1255">
                  <c:v>41326</c:v>
                </c:pt>
                <c:pt idx="1256">
                  <c:v>41327</c:v>
                </c:pt>
                <c:pt idx="1257">
                  <c:v>41330</c:v>
                </c:pt>
                <c:pt idx="1258">
                  <c:v>41331</c:v>
                </c:pt>
                <c:pt idx="1259">
                  <c:v>41332</c:v>
                </c:pt>
                <c:pt idx="1260">
                  <c:v>41333</c:v>
                </c:pt>
                <c:pt idx="1261">
                  <c:v>41334</c:v>
                </c:pt>
                <c:pt idx="1262">
                  <c:v>41337</c:v>
                </c:pt>
                <c:pt idx="1263">
                  <c:v>41338</c:v>
                </c:pt>
                <c:pt idx="1264">
                  <c:v>41339</c:v>
                </c:pt>
                <c:pt idx="1265">
                  <c:v>41340</c:v>
                </c:pt>
                <c:pt idx="1266">
                  <c:v>41341</c:v>
                </c:pt>
                <c:pt idx="1267">
                  <c:v>41344</c:v>
                </c:pt>
                <c:pt idx="1268">
                  <c:v>41345</c:v>
                </c:pt>
                <c:pt idx="1269">
                  <c:v>41346</c:v>
                </c:pt>
                <c:pt idx="1270">
                  <c:v>41347</c:v>
                </c:pt>
                <c:pt idx="1271">
                  <c:v>41348</c:v>
                </c:pt>
                <c:pt idx="1272">
                  <c:v>41351</c:v>
                </c:pt>
                <c:pt idx="1273">
                  <c:v>41352</c:v>
                </c:pt>
                <c:pt idx="1274">
                  <c:v>41354</c:v>
                </c:pt>
                <c:pt idx="1275">
                  <c:v>41355</c:v>
                </c:pt>
                <c:pt idx="1276">
                  <c:v>41358</c:v>
                </c:pt>
                <c:pt idx="1277">
                  <c:v>41359</c:v>
                </c:pt>
                <c:pt idx="1278">
                  <c:v>41360</c:v>
                </c:pt>
                <c:pt idx="1279">
                  <c:v>41361</c:v>
                </c:pt>
                <c:pt idx="1280">
                  <c:v>41362</c:v>
                </c:pt>
                <c:pt idx="1281">
                  <c:v>41365</c:v>
                </c:pt>
                <c:pt idx="1282">
                  <c:v>41366</c:v>
                </c:pt>
                <c:pt idx="1283">
                  <c:v>41367</c:v>
                </c:pt>
                <c:pt idx="1284">
                  <c:v>41368</c:v>
                </c:pt>
                <c:pt idx="1285">
                  <c:v>41369</c:v>
                </c:pt>
                <c:pt idx="1286">
                  <c:v>41372</c:v>
                </c:pt>
                <c:pt idx="1287">
                  <c:v>41373</c:v>
                </c:pt>
                <c:pt idx="1288">
                  <c:v>41374</c:v>
                </c:pt>
                <c:pt idx="1289">
                  <c:v>41375</c:v>
                </c:pt>
                <c:pt idx="1290">
                  <c:v>41376</c:v>
                </c:pt>
                <c:pt idx="1291">
                  <c:v>41379</c:v>
                </c:pt>
                <c:pt idx="1292">
                  <c:v>41380</c:v>
                </c:pt>
                <c:pt idx="1293">
                  <c:v>41381</c:v>
                </c:pt>
                <c:pt idx="1294">
                  <c:v>41382</c:v>
                </c:pt>
                <c:pt idx="1295">
                  <c:v>41383</c:v>
                </c:pt>
                <c:pt idx="1296">
                  <c:v>41386</c:v>
                </c:pt>
                <c:pt idx="1297">
                  <c:v>41387</c:v>
                </c:pt>
                <c:pt idx="1298">
                  <c:v>41388</c:v>
                </c:pt>
                <c:pt idx="1299">
                  <c:v>41389</c:v>
                </c:pt>
                <c:pt idx="1300">
                  <c:v>41390</c:v>
                </c:pt>
                <c:pt idx="1301">
                  <c:v>41394</c:v>
                </c:pt>
                <c:pt idx="1302">
                  <c:v>41395</c:v>
                </c:pt>
                <c:pt idx="1303">
                  <c:v>41396</c:v>
                </c:pt>
                <c:pt idx="1304">
                  <c:v>41401</c:v>
                </c:pt>
                <c:pt idx="1305">
                  <c:v>41402</c:v>
                </c:pt>
                <c:pt idx="1306">
                  <c:v>41403</c:v>
                </c:pt>
                <c:pt idx="1307">
                  <c:v>41404</c:v>
                </c:pt>
                <c:pt idx="1308">
                  <c:v>41407</c:v>
                </c:pt>
                <c:pt idx="1309">
                  <c:v>41408</c:v>
                </c:pt>
                <c:pt idx="1310">
                  <c:v>41409</c:v>
                </c:pt>
                <c:pt idx="1311">
                  <c:v>41410</c:v>
                </c:pt>
                <c:pt idx="1312">
                  <c:v>41411</c:v>
                </c:pt>
                <c:pt idx="1313">
                  <c:v>41414</c:v>
                </c:pt>
                <c:pt idx="1314">
                  <c:v>41415</c:v>
                </c:pt>
                <c:pt idx="1315">
                  <c:v>41416</c:v>
                </c:pt>
                <c:pt idx="1316">
                  <c:v>41417</c:v>
                </c:pt>
                <c:pt idx="1317">
                  <c:v>41418</c:v>
                </c:pt>
                <c:pt idx="1318">
                  <c:v>41421</c:v>
                </c:pt>
                <c:pt idx="1319">
                  <c:v>41422</c:v>
                </c:pt>
                <c:pt idx="1320">
                  <c:v>41423</c:v>
                </c:pt>
                <c:pt idx="1321">
                  <c:v>41424</c:v>
                </c:pt>
                <c:pt idx="1322">
                  <c:v>41425</c:v>
                </c:pt>
                <c:pt idx="1323">
                  <c:v>41428</c:v>
                </c:pt>
                <c:pt idx="1324">
                  <c:v>41429</c:v>
                </c:pt>
                <c:pt idx="1325">
                  <c:v>41430</c:v>
                </c:pt>
                <c:pt idx="1326">
                  <c:v>41431</c:v>
                </c:pt>
                <c:pt idx="1327">
                  <c:v>41432</c:v>
                </c:pt>
                <c:pt idx="1328">
                  <c:v>41435</c:v>
                </c:pt>
                <c:pt idx="1329">
                  <c:v>41436</c:v>
                </c:pt>
                <c:pt idx="1330">
                  <c:v>41437</c:v>
                </c:pt>
                <c:pt idx="1331">
                  <c:v>41438</c:v>
                </c:pt>
                <c:pt idx="1332">
                  <c:v>41439</c:v>
                </c:pt>
                <c:pt idx="1333">
                  <c:v>41442</c:v>
                </c:pt>
                <c:pt idx="1334">
                  <c:v>41443</c:v>
                </c:pt>
                <c:pt idx="1335">
                  <c:v>41444</c:v>
                </c:pt>
                <c:pt idx="1336">
                  <c:v>41445</c:v>
                </c:pt>
                <c:pt idx="1337">
                  <c:v>41446</c:v>
                </c:pt>
                <c:pt idx="1338">
                  <c:v>41449</c:v>
                </c:pt>
                <c:pt idx="1339">
                  <c:v>41450</c:v>
                </c:pt>
                <c:pt idx="1340">
                  <c:v>41451</c:v>
                </c:pt>
                <c:pt idx="1341">
                  <c:v>41452</c:v>
                </c:pt>
                <c:pt idx="1342">
                  <c:v>41453</c:v>
                </c:pt>
                <c:pt idx="1343">
                  <c:v>41456</c:v>
                </c:pt>
                <c:pt idx="1344">
                  <c:v>41457</c:v>
                </c:pt>
                <c:pt idx="1345">
                  <c:v>41458</c:v>
                </c:pt>
                <c:pt idx="1346">
                  <c:v>41459</c:v>
                </c:pt>
                <c:pt idx="1347">
                  <c:v>41460</c:v>
                </c:pt>
                <c:pt idx="1348">
                  <c:v>41463</c:v>
                </c:pt>
                <c:pt idx="1349">
                  <c:v>41464</c:v>
                </c:pt>
                <c:pt idx="1350">
                  <c:v>41465</c:v>
                </c:pt>
                <c:pt idx="1351">
                  <c:v>41466</c:v>
                </c:pt>
                <c:pt idx="1352">
                  <c:v>41467</c:v>
                </c:pt>
                <c:pt idx="1353">
                  <c:v>41471</c:v>
                </c:pt>
                <c:pt idx="1354">
                  <c:v>41472</c:v>
                </c:pt>
                <c:pt idx="1355">
                  <c:v>41473</c:v>
                </c:pt>
                <c:pt idx="1356">
                  <c:v>41474</c:v>
                </c:pt>
                <c:pt idx="1357">
                  <c:v>41477</c:v>
                </c:pt>
                <c:pt idx="1358">
                  <c:v>41478</c:v>
                </c:pt>
                <c:pt idx="1359">
                  <c:v>41479</c:v>
                </c:pt>
                <c:pt idx="1360">
                  <c:v>41480</c:v>
                </c:pt>
                <c:pt idx="1361">
                  <c:v>41481</c:v>
                </c:pt>
                <c:pt idx="1362">
                  <c:v>41484</c:v>
                </c:pt>
                <c:pt idx="1363">
                  <c:v>41485</c:v>
                </c:pt>
                <c:pt idx="1364">
                  <c:v>41486</c:v>
                </c:pt>
                <c:pt idx="1365">
                  <c:v>41487</c:v>
                </c:pt>
                <c:pt idx="1366">
                  <c:v>41488</c:v>
                </c:pt>
                <c:pt idx="1367">
                  <c:v>41491</c:v>
                </c:pt>
                <c:pt idx="1368">
                  <c:v>41492</c:v>
                </c:pt>
                <c:pt idx="1369">
                  <c:v>41493</c:v>
                </c:pt>
                <c:pt idx="1370">
                  <c:v>41494</c:v>
                </c:pt>
                <c:pt idx="1371">
                  <c:v>41495</c:v>
                </c:pt>
                <c:pt idx="1372">
                  <c:v>41498</c:v>
                </c:pt>
                <c:pt idx="1373">
                  <c:v>41499</c:v>
                </c:pt>
                <c:pt idx="1374">
                  <c:v>41500</c:v>
                </c:pt>
                <c:pt idx="1375">
                  <c:v>41501</c:v>
                </c:pt>
                <c:pt idx="1376">
                  <c:v>41502</c:v>
                </c:pt>
                <c:pt idx="1377">
                  <c:v>41505</c:v>
                </c:pt>
                <c:pt idx="1378">
                  <c:v>41506</c:v>
                </c:pt>
                <c:pt idx="1379">
                  <c:v>41507</c:v>
                </c:pt>
                <c:pt idx="1380">
                  <c:v>41508</c:v>
                </c:pt>
                <c:pt idx="1381">
                  <c:v>41509</c:v>
                </c:pt>
                <c:pt idx="1382">
                  <c:v>41512</c:v>
                </c:pt>
                <c:pt idx="1383">
                  <c:v>41513</c:v>
                </c:pt>
                <c:pt idx="1384">
                  <c:v>41514</c:v>
                </c:pt>
                <c:pt idx="1385">
                  <c:v>41515</c:v>
                </c:pt>
                <c:pt idx="1386">
                  <c:v>41516</c:v>
                </c:pt>
                <c:pt idx="1387">
                  <c:v>41519</c:v>
                </c:pt>
                <c:pt idx="1388">
                  <c:v>41520</c:v>
                </c:pt>
                <c:pt idx="1389">
                  <c:v>41521</c:v>
                </c:pt>
                <c:pt idx="1390">
                  <c:v>41522</c:v>
                </c:pt>
                <c:pt idx="1391">
                  <c:v>41523</c:v>
                </c:pt>
                <c:pt idx="1392">
                  <c:v>41526</c:v>
                </c:pt>
                <c:pt idx="1393">
                  <c:v>41527</c:v>
                </c:pt>
                <c:pt idx="1394">
                  <c:v>41528</c:v>
                </c:pt>
                <c:pt idx="1395">
                  <c:v>41529</c:v>
                </c:pt>
                <c:pt idx="1396">
                  <c:v>41530</c:v>
                </c:pt>
                <c:pt idx="1397">
                  <c:v>41534</c:v>
                </c:pt>
                <c:pt idx="1398">
                  <c:v>41535</c:v>
                </c:pt>
                <c:pt idx="1399">
                  <c:v>41536</c:v>
                </c:pt>
                <c:pt idx="1400">
                  <c:v>41537</c:v>
                </c:pt>
                <c:pt idx="1401">
                  <c:v>41541</c:v>
                </c:pt>
                <c:pt idx="1402">
                  <c:v>41542</c:v>
                </c:pt>
                <c:pt idx="1403">
                  <c:v>41543</c:v>
                </c:pt>
                <c:pt idx="1404">
                  <c:v>41544</c:v>
                </c:pt>
                <c:pt idx="1405">
                  <c:v>41547</c:v>
                </c:pt>
                <c:pt idx="1406">
                  <c:v>41548</c:v>
                </c:pt>
                <c:pt idx="1407">
                  <c:v>41549</c:v>
                </c:pt>
                <c:pt idx="1408">
                  <c:v>41550</c:v>
                </c:pt>
                <c:pt idx="1409">
                  <c:v>41551</c:v>
                </c:pt>
                <c:pt idx="1410">
                  <c:v>41554</c:v>
                </c:pt>
                <c:pt idx="1411">
                  <c:v>41555</c:v>
                </c:pt>
                <c:pt idx="1412">
                  <c:v>41556</c:v>
                </c:pt>
                <c:pt idx="1413">
                  <c:v>41557</c:v>
                </c:pt>
                <c:pt idx="1414">
                  <c:v>41558</c:v>
                </c:pt>
                <c:pt idx="1415">
                  <c:v>41562</c:v>
                </c:pt>
                <c:pt idx="1416">
                  <c:v>41563</c:v>
                </c:pt>
                <c:pt idx="1417">
                  <c:v>41564</c:v>
                </c:pt>
                <c:pt idx="1418">
                  <c:v>41565</c:v>
                </c:pt>
                <c:pt idx="1419">
                  <c:v>41568</c:v>
                </c:pt>
                <c:pt idx="1420">
                  <c:v>41569</c:v>
                </c:pt>
                <c:pt idx="1421">
                  <c:v>41570</c:v>
                </c:pt>
                <c:pt idx="1422">
                  <c:v>41571</c:v>
                </c:pt>
                <c:pt idx="1423">
                  <c:v>41572</c:v>
                </c:pt>
                <c:pt idx="1424">
                  <c:v>41575</c:v>
                </c:pt>
                <c:pt idx="1425">
                  <c:v>41576</c:v>
                </c:pt>
                <c:pt idx="1426">
                  <c:v>41577</c:v>
                </c:pt>
                <c:pt idx="1427">
                  <c:v>41578</c:v>
                </c:pt>
                <c:pt idx="1428">
                  <c:v>41579</c:v>
                </c:pt>
                <c:pt idx="1429">
                  <c:v>41583</c:v>
                </c:pt>
                <c:pt idx="1430">
                  <c:v>41584</c:v>
                </c:pt>
                <c:pt idx="1431">
                  <c:v>41585</c:v>
                </c:pt>
                <c:pt idx="1432">
                  <c:v>41586</c:v>
                </c:pt>
                <c:pt idx="1433">
                  <c:v>41589</c:v>
                </c:pt>
                <c:pt idx="1434">
                  <c:v>41590</c:v>
                </c:pt>
                <c:pt idx="1435">
                  <c:v>41591</c:v>
                </c:pt>
                <c:pt idx="1436">
                  <c:v>41592</c:v>
                </c:pt>
                <c:pt idx="1437">
                  <c:v>41593</c:v>
                </c:pt>
                <c:pt idx="1438">
                  <c:v>41596</c:v>
                </c:pt>
                <c:pt idx="1439">
                  <c:v>41597</c:v>
                </c:pt>
                <c:pt idx="1440">
                  <c:v>41598</c:v>
                </c:pt>
                <c:pt idx="1441">
                  <c:v>41599</c:v>
                </c:pt>
                <c:pt idx="1442">
                  <c:v>41600</c:v>
                </c:pt>
                <c:pt idx="1443">
                  <c:v>41603</c:v>
                </c:pt>
                <c:pt idx="1444">
                  <c:v>41604</c:v>
                </c:pt>
                <c:pt idx="1445">
                  <c:v>41605</c:v>
                </c:pt>
                <c:pt idx="1446">
                  <c:v>41606</c:v>
                </c:pt>
                <c:pt idx="1447">
                  <c:v>41607</c:v>
                </c:pt>
                <c:pt idx="1448">
                  <c:v>41610</c:v>
                </c:pt>
                <c:pt idx="1449">
                  <c:v>41611</c:v>
                </c:pt>
                <c:pt idx="1450">
                  <c:v>41612</c:v>
                </c:pt>
                <c:pt idx="1451">
                  <c:v>41613</c:v>
                </c:pt>
                <c:pt idx="1452">
                  <c:v>41614</c:v>
                </c:pt>
                <c:pt idx="1453">
                  <c:v>41617</c:v>
                </c:pt>
                <c:pt idx="1454">
                  <c:v>41618</c:v>
                </c:pt>
                <c:pt idx="1455">
                  <c:v>41619</c:v>
                </c:pt>
                <c:pt idx="1456">
                  <c:v>41620</c:v>
                </c:pt>
                <c:pt idx="1457">
                  <c:v>41621</c:v>
                </c:pt>
                <c:pt idx="1458">
                  <c:v>41624</c:v>
                </c:pt>
                <c:pt idx="1459">
                  <c:v>41625</c:v>
                </c:pt>
                <c:pt idx="1460">
                  <c:v>41626</c:v>
                </c:pt>
                <c:pt idx="1461">
                  <c:v>41627</c:v>
                </c:pt>
                <c:pt idx="1462">
                  <c:v>41628</c:v>
                </c:pt>
                <c:pt idx="1463">
                  <c:v>41632</c:v>
                </c:pt>
                <c:pt idx="1464">
                  <c:v>41633</c:v>
                </c:pt>
                <c:pt idx="1465">
                  <c:v>41634</c:v>
                </c:pt>
                <c:pt idx="1466">
                  <c:v>41635</c:v>
                </c:pt>
                <c:pt idx="1467">
                  <c:v>41638</c:v>
                </c:pt>
                <c:pt idx="1468">
                  <c:v>41645</c:v>
                </c:pt>
                <c:pt idx="1469">
                  <c:v>41646</c:v>
                </c:pt>
                <c:pt idx="1470">
                  <c:v>41647</c:v>
                </c:pt>
                <c:pt idx="1471">
                  <c:v>41648</c:v>
                </c:pt>
                <c:pt idx="1472">
                  <c:v>41649</c:v>
                </c:pt>
                <c:pt idx="1473">
                  <c:v>41653</c:v>
                </c:pt>
                <c:pt idx="1474">
                  <c:v>41654</c:v>
                </c:pt>
                <c:pt idx="1475">
                  <c:v>41655</c:v>
                </c:pt>
                <c:pt idx="1476">
                  <c:v>41656</c:v>
                </c:pt>
                <c:pt idx="1477">
                  <c:v>41659</c:v>
                </c:pt>
                <c:pt idx="1478">
                  <c:v>41660</c:v>
                </c:pt>
                <c:pt idx="1479">
                  <c:v>41661</c:v>
                </c:pt>
                <c:pt idx="1480">
                  <c:v>41662</c:v>
                </c:pt>
                <c:pt idx="1481">
                  <c:v>41663</c:v>
                </c:pt>
                <c:pt idx="1482">
                  <c:v>41666</c:v>
                </c:pt>
                <c:pt idx="1483">
                  <c:v>41667</c:v>
                </c:pt>
                <c:pt idx="1484">
                  <c:v>41668</c:v>
                </c:pt>
                <c:pt idx="1485">
                  <c:v>41669</c:v>
                </c:pt>
                <c:pt idx="1486">
                  <c:v>41670</c:v>
                </c:pt>
                <c:pt idx="1487">
                  <c:v>41673</c:v>
                </c:pt>
                <c:pt idx="1488">
                  <c:v>41674</c:v>
                </c:pt>
                <c:pt idx="1489">
                  <c:v>41675</c:v>
                </c:pt>
                <c:pt idx="1490">
                  <c:v>41676</c:v>
                </c:pt>
                <c:pt idx="1491">
                  <c:v>41677</c:v>
                </c:pt>
                <c:pt idx="1492">
                  <c:v>41680</c:v>
                </c:pt>
                <c:pt idx="1493">
                  <c:v>41682</c:v>
                </c:pt>
                <c:pt idx="1494">
                  <c:v>41683</c:v>
                </c:pt>
                <c:pt idx="1495">
                  <c:v>41684</c:v>
                </c:pt>
                <c:pt idx="1496">
                  <c:v>41687</c:v>
                </c:pt>
                <c:pt idx="1497">
                  <c:v>41688</c:v>
                </c:pt>
                <c:pt idx="1498">
                  <c:v>41689</c:v>
                </c:pt>
                <c:pt idx="1499">
                  <c:v>41690</c:v>
                </c:pt>
                <c:pt idx="1500">
                  <c:v>41691</c:v>
                </c:pt>
                <c:pt idx="1501">
                  <c:v>41694</c:v>
                </c:pt>
                <c:pt idx="1502">
                  <c:v>41695</c:v>
                </c:pt>
                <c:pt idx="1503">
                  <c:v>41696</c:v>
                </c:pt>
                <c:pt idx="1504">
                  <c:v>41697</c:v>
                </c:pt>
                <c:pt idx="1505">
                  <c:v>41698</c:v>
                </c:pt>
                <c:pt idx="1506">
                  <c:v>41701</c:v>
                </c:pt>
                <c:pt idx="1507">
                  <c:v>41702</c:v>
                </c:pt>
                <c:pt idx="1508">
                  <c:v>41703</c:v>
                </c:pt>
                <c:pt idx="1509">
                  <c:v>41704</c:v>
                </c:pt>
                <c:pt idx="1510">
                  <c:v>41705</c:v>
                </c:pt>
                <c:pt idx="1511">
                  <c:v>41708</c:v>
                </c:pt>
                <c:pt idx="1512">
                  <c:v>41709</c:v>
                </c:pt>
                <c:pt idx="1513">
                  <c:v>41710</c:v>
                </c:pt>
                <c:pt idx="1514">
                  <c:v>41711</c:v>
                </c:pt>
                <c:pt idx="1515">
                  <c:v>41712</c:v>
                </c:pt>
                <c:pt idx="1516">
                  <c:v>41715</c:v>
                </c:pt>
                <c:pt idx="1517">
                  <c:v>41716</c:v>
                </c:pt>
                <c:pt idx="1518">
                  <c:v>41717</c:v>
                </c:pt>
                <c:pt idx="1519">
                  <c:v>41718</c:v>
                </c:pt>
                <c:pt idx="1520">
                  <c:v>41722</c:v>
                </c:pt>
                <c:pt idx="1521">
                  <c:v>41723</c:v>
                </c:pt>
                <c:pt idx="1522">
                  <c:v>41724</c:v>
                </c:pt>
                <c:pt idx="1523">
                  <c:v>41725</c:v>
                </c:pt>
                <c:pt idx="1524">
                  <c:v>41726</c:v>
                </c:pt>
                <c:pt idx="1525">
                  <c:v>41729</c:v>
                </c:pt>
                <c:pt idx="1526">
                  <c:v>41730</c:v>
                </c:pt>
                <c:pt idx="1527">
                  <c:v>41731</c:v>
                </c:pt>
                <c:pt idx="1528">
                  <c:v>41732</c:v>
                </c:pt>
                <c:pt idx="1529">
                  <c:v>41733</c:v>
                </c:pt>
                <c:pt idx="1530">
                  <c:v>41736</c:v>
                </c:pt>
                <c:pt idx="1531">
                  <c:v>41737</c:v>
                </c:pt>
                <c:pt idx="1532">
                  <c:v>41738</c:v>
                </c:pt>
                <c:pt idx="1533">
                  <c:v>41739</c:v>
                </c:pt>
                <c:pt idx="1534">
                  <c:v>41740</c:v>
                </c:pt>
                <c:pt idx="1535">
                  <c:v>41743</c:v>
                </c:pt>
                <c:pt idx="1536">
                  <c:v>41744</c:v>
                </c:pt>
                <c:pt idx="1537">
                  <c:v>41745</c:v>
                </c:pt>
                <c:pt idx="1538">
                  <c:v>41746</c:v>
                </c:pt>
                <c:pt idx="1539">
                  <c:v>41747</c:v>
                </c:pt>
                <c:pt idx="1540">
                  <c:v>41750</c:v>
                </c:pt>
                <c:pt idx="1541">
                  <c:v>41751</c:v>
                </c:pt>
                <c:pt idx="1542">
                  <c:v>41752</c:v>
                </c:pt>
                <c:pt idx="1543">
                  <c:v>41753</c:v>
                </c:pt>
                <c:pt idx="1544">
                  <c:v>41754</c:v>
                </c:pt>
                <c:pt idx="1545">
                  <c:v>41757</c:v>
                </c:pt>
                <c:pt idx="1546">
                  <c:v>41759</c:v>
                </c:pt>
                <c:pt idx="1547">
                  <c:v>41760</c:v>
                </c:pt>
                <c:pt idx="1548">
                  <c:v>41761</c:v>
                </c:pt>
                <c:pt idx="1549">
                  <c:v>41766</c:v>
                </c:pt>
                <c:pt idx="1550">
                  <c:v>41767</c:v>
                </c:pt>
                <c:pt idx="1551">
                  <c:v>41768</c:v>
                </c:pt>
                <c:pt idx="1552">
                  <c:v>41771</c:v>
                </c:pt>
                <c:pt idx="1553">
                  <c:v>41772</c:v>
                </c:pt>
                <c:pt idx="1554">
                  <c:v>41773</c:v>
                </c:pt>
                <c:pt idx="1555">
                  <c:v>41774</c:v>
                </c:pt>
                <c:pt idx="1556">
                  <c:v>41775</c:v>
                </c:pt>
                <c:pt idx="1557">
                  <c:v>41778</c:v>
                </c:pt>
                <c:pt idx="1558">
                  <c:v>41779</c:v>
                </c:pt>
                <c:pt idx="1559">
                  <c:v>41780</c:v>
                </c:pt>
                <c:pt idx="1560">
                  <c:v>41781</c:v>
                </c:pt>
                <c:pt idx="1561">
                  <c:v>41782</c:v>
                </c:pt>
                <c:pt idx="1562">
                  <c:v>41785</c:v>
                </c:pt>
                <c:pt idx="1563">
                  <c:v>41786</c:v>
                </c:pt>
                <c:pt idx="1564">
                  <c:v>41787</c:v>
                </c:pt>
                <c:pt idx="1565">
                  <c:v>41788</c:v>
                </c:pt>
                <c:pt idx="1566">
                  <c:v>41789</c:v>
                </c:pt>
                <c:pt idx="1567">
                  <c:v>41792</c:v>
                </c:pt>
                <c:pt idx="1568">
                  <c:v>41793</c:v>
                </c:pt>
                <c:pt idx="1569">
                  <c:v>41794</c:v>
                </c:pt>
                <c:pt idx="1570">
                  <c:v>41795</c:v>
                </c:pt>
                <c:pt idx="1571">
                  <c:v>41796</c:v>
                </c:pt>
                <c:pt idx="1572">
                  <c:v>41799</c:v>
                </c:pt>
                <c:pt idx="1573">
                  <c:v>41800</c:v>
                </c:pt>
                <c:pt idx="1574">
                  <c:v>41801</c:v>
                </c:pt>
                <c:pt idx="1575">
                  <c:v>41802</c:v>
                </c:pt>
                <c:pt idx="1576">
                  <c:v>41803</c:v>
                </c:pt>
                <c:pt idx="1577">
                  <c:v>41806</c:v>
                </c:pt>
                <c:pt idx="1578">
                  <c:v>41807</c:v>
                </c:pt>
                <c:pt idx="1579">
                  <c:v>41808</c:v>
                </c:pt>
                <c:pt idx="1580">
                  <c:v>41809</c:v>
                </c:pt>
                <c:pt idx="1581">
                  <c:v>41810</c:v>
                </c:pt>
                <c:pt idx="1582">
                  <c:v>41813</c:v>
                </c:pt>
                <c:pt idx="1583">
                  <c:v>41814</c:v>
                </c:pt>
                <c:pt idx="1584">
                  <c:v>41815</c:v>
                </c:pt>
                <c:pt idx="1585">
                  <c:v>41816</c:v>
                </c:pt>
                <c:pt idx="1586">
                  <c:v>41817</c:v>
                </c:pt>
                <c:pt idx="1587">
                  <c:v>41820</c:v>
                </c:pt>
                <c:pt idx="1588">
                  <c:v>41821</c:v>
                </c:pt>
                <c:pt idx="1589">
                  <c:v>41822</c:v>
                </c:pt>
                <c:pt idx="1590">
                  <c:v>41823</c:v>
                </c:pt>
                <c:pt idx="1591">
                  <c:v>41824</c:v>
                </c:pt>
                <c:pt idx="1592">
                  <c:v>41827</c:v>
                </c:pt>
                <c:pt idx="1593">
                  <c:v>41828</c:v>
                </c:pt>
                <c:pt idx="1594">
                  <c:v>41829</c:v>
                </c:pt>
                <c:pt idx="1595">
                  <c:v>41830</c:v>
                </c:pt>
                <c:pt idx="1596">
                  <c:v>41831</c:v>
                </c:pt>
                <c:pt idx="1597">
                  <c:v>41834</c:v>
                </c:pt>
                <c:pt idx="1598">
                  <c:v>41835</c:v>
                </c:pt>
                <c:pt idx="1599">
                  <c:v>41836</c:v>
                </c:pt>
                <c:pt idx="1600">
                  <c:v>41837</c:v>
                </c:pt>
                <c:pt idx="1601">
                  <c:v>41838</c:v>
                </c:pt>
                <c:pt idx="1602">
                  <c:v>41842</c:v>
                </c:pt>
                <c:pt idx="1603">
                  <c:v>41843</c:v>
                </c:pt>
                <c:pt idx="1604">
                  <c:v>41844</c:v>
                </c:pt>
                <c:pt idx="1605">
                  <c:v>41845</c:v>
                </c:pt>
                <c:pt idx="1606">
                  <c:v>41848</c:v>
                </c:pt>
                <c:pt idx="1607">
                  <c:v>41849</c:v>
                </c:pt>
                <c:pt idx="1608">
                  <c:v>41850</c:v>
                </c:pt>
                <c:pt idx="1609">
                  <c:v>41851</c:v>
                </c:pt>
                <c:pt idx="1610">
                  <c:v>41852</c:v>
                </c:pt>
                <c:pt idx="1611">
                  <c:v>41855</c:v>
                </c:pt>
                <c:pt idx="1612">
                  <c:v>41856</c:v>
                </c:pt>
                <c:pt idx="1613">
                  <c:v>41857</c:v>
                </c:pt>
                <c:pt idx="1614">
                  <c:v>41858</c:v>
                </c:pt>
                <c:pt idx="1615">
                  <c:v>41859</c:v>
                </c:pt>
                <c:pt idx="1616">
                  <c:v>41862</c:v>
                </c:pt>
                <c:pt idx="1617">
                  <c:v>41863</c:v>
                </c:pt>
                <c:pt idx="1618">
                  <c:v>41864</c:v>
                </c:pt>
                <c:pt idx="1619">
                  <c:v>41865</c:v>
                </c:pt>
                <c:pt idx="1620">
                  <c:v>41866</c:v>
                </c:pt>
                <c:pt idx="1621">
                  <c:v>41869</c:v>
                </c:pt>
                <c:pt idx="1622">
                  <c:v>41870</c:v>
                </c:pt>
                <c:pt idx="1623">
                  <c:v>41871</c:v>
                </c:pt>
                <c:pt idx="1624">
                  <c:v>41872</c:v>
                </c:pt>
                <c:pt idx="1625">
                  <c:v>41873</c:v>
                </c:pt>
                <c:pt idx="1626">
                  <c:v>41876</c:v>
                </c:pt>
                <c:pt idx="1627">
                  <c:v>41877</c:v>
                </c:pt>
                <c:pt idx="1628">
                  <c:v>41878</c:v>
                </c:pt>
                <c:pt idx="1629">
                  <c:v>41879</c:v>
                </c:pt>
                <c:pt idx="1630">
                  <c:v>41880</c:v>
                </c:pt>
                <c:pt idx="1631">
                  <c:v>41883</c:v>
                </c:pt>
                <c:pt idx="1632">
                  <c:v>41884</c:v>
                </c:pt>
                <c:pt idx="1633">
                  <c:v>41885</c:v>
                </c:pt>
                <c:pt idx="1634">
                  <c:v>41886</c:v>
                </c:pt>
                <c:pt idx="1635">
                  <c:v>41887</c:v>
                </c:pt>
                <c:pt idx="1636">
                  <c:v>41890</c:v>
                </c:pt>
                <c:pt idx="1637">
                  <c:v>41891</c:v>
                </c:pt>
                <c:pt idx="1638">
                  <c:v>41892</c:v>
                </c:pt>
                <c:pt idx="1639">
                  <c:v>41893</c:v>
                </c:pt>
                <c:pt idx="1640">
                  <c:v>41894</c:v>
                </c:pt>
                <c:pt idx="1641">
                  <c:v>41898</c:v>
                </c:pt>
                <c:pt idx="1642">
                  <c:v>41899</c:v>
                </c:pt>
                <c:pt idx="1643">
                  <c:v>41900</c:v>
                </c:pt>
                <c:pt idx="1644">
                  <c:v>41901</c:v>
                </c:pt>
                <c:pt idx="1645">
                  <c:v>41904</c:v>
                </c:pt>
                <c:pt idx="1646">
                  <c:v>41906</c:v>
                </c:pt>
                <c:pt idx="1647">
                  <c:v>41907</c:v>
                </c:pt>
                <c:pt idx="1648">
                  <c:v>41908</c:v>
                </c:pt>
                <c:pt idx="1649">
                  <c:v>41911</c:v>
                </c:pt>
                <c:pt idx="1650">
                  <c:v>41912</c:v>
                </c:pt>
                <c:pt idx="1651">
                  <c:v>41913</c:v>
                </c:pt>
                <c:pt idx="1652">
                  <c:v>41914</c:v>
                </c:pt>
                <c:pt idx="1653">
                  <c:v>41915</c:v>
                </c:pt>
                <c:pt idx="1654">
                  <c:v>41918</c:v>
                </c:pt>
                <c:pt idx="1655">
                  <c:v>41919</c:v>
                </c:pt>
                <c:pt idx="1656">
                  <c:v>41920</c:v>
                </c:pt>
                <c:pt idx="1657">
                  <c:v>41921</c:v>
                </c:pt>
                <c:pt idx="1658">
                  <c:v>41922</c:v>
                </c:pt>
                <c:pt idx="1659">
                  <c:v>41926</c:v>
                </c:pt>
                <c:pt idx="1660">
                  <c:v>41927</c:v>
                </c:pt>
                <c:pt idx="1661">
                  <c:v>41928</c:v>
                </c:pt>
                <c:pt idx="1662">
                  <c:v>41929</c:v>
                </c:pt>
                <c:pt idx="1663">
                  <c:v>41932</c:v>
                </c:pt>
                <c:pt idx="1664">
                  <c:v>41933</c:v>
                </c:pt>
                <c:pt idx="1665">
                  <c:v>41934</c:v>
                </c:pt>
                <c:pt idx="1666">
                  <c:v>41935</c:v>
                </c:pt>
                <c:pt idx="1667">
                  <c:v>41936</c:v>
                </c:pt>
                <c:pt idx="1668">
                  <c:v>41939</c:v>
                </c:pt>
                <c:pt idx="1669">
                  <c:v>41940</c:v>
                </c:pt>
                <c:pt idx="1670">
                  <c:v>41941</c:v>
                </c:pt>
                <c:pt idx="1671">
                  <c:v>41942</c:v>
                </c:pt>
                <c:pt idx="1672">
                  <c:v>41943</c:v>
                </c:pt>
                <c:pt idx="1673">
                  <c:v>41947</c:v>
                </c:pt>
                <c:pt idx="1674">
                  <c:v>41948</c:v>
                </c:pt>
                <c:pt idx="1675">
                  <c:v>41949</c:v>
                </c:pt>
                <c:pt idx="1676">
                  <c:v>41950</c:v>
                </c:pt>
                <c:pt idx="1677">
                  <c:v>41953</c:v>
                </c:pt>
                <c:pt idx="1678">
                  <c:v>41954</c:v>
                </c:pt>
                <c:pt idx="1679">
                  <c:v>41955</c:v>
                </c:pt>
                <c:pt idx="1680">
                  <c:v>41956</c:v>
                </c:pt>
                <c:pt idx="1681">
                  <c:v>41957</c:v>
                </c:pt>
                <c:pt idx="1682">
                  <c:v>41960</c:v>
                </c:pt>
                <c:pt idx="1683">
                  <c:v>41961</c:v>
                </c:pt>
                <c:pt idx="1684">
                  <c:v>41962</c:v>
                </c:pt>
                <c:pt idx="1685">
                  <c:v>41963</c:v>
                </c:pt>
                <c:pt idx="1686">
                  <c:v>41964</c:v>
                </c:pt>
                <c:pt idx="1687">
                  <c:v>41968</c:v>
                </c:pt>
                <c:pt idx="1688">
                  <c:v>41969</c:v>
                </c:pt>
                <c:pt idx="1689">
                  <c:v>41970</c:v>
                </c:pt>
                <c:pt idx="1690">
                  <c:v>41971</c:v>
                </c:pt>
                <c:pt idx="1691">
                  <c:v>41974</c:v>
                </c:pt>
                <c:pt idx="1692">
                  <c:v>41975</c:v>
                </c:pt>
                <c:pt idx="1693">
                  <c:v>41976</c:v>
                </c:pt>
                <c:pt idx="1694">
                  <c:v>41977</c:v>
                </c:pt>
                <c:pt idx="1695">
                  <c:v>41978</c:v>
                </c:pt>
                <c:pt idx="1696">
                  <c:v>41981</c:v>
                </c:pt>
                <c:pt idx="1697">
                  <c:v>41982</c:v>
                </c:pt>
                <c:pt idx="1698">
                  <c:v>41983</c:v>
                </c:pt>
                <c:pt idx="1699">
                  <c:v>41984</c:v>
                </c:pt>
                <c:pt idx="1700">
                  <c:v>41985</c:v>
                </c:pt>
                <c:pt idx="1701">
                  <c:v>41988</c:v>
                </c:pt>
                <c:pt idx="1702">
                  <c:v>41989</c:v>
                </c:pt>
                <c:pt idx="1703">
                  <c:v>41990</c:v>
                </c:pt>
                <c:pt idx="1704">
                  <c:v>41991</c:v>
                </c:pt>
                <c:pt idx="1705">
                  <c:v>41992</c:v>
                </c:pt>
                <c:pt idx="1706">
                  <c:v>41995</c:v>
                </c:pt>
                <c:pt idx="1707">
                  <c:v>41997</c:v>
                </c:pt>
                <c:pt idx="1708">
                  <c:v>41998</c:v>
                </c:pt>
                <c:pt idx="1709">
                  <c:v>41999</c:v>
                </c:pt>
                <c:pt idx="1710">
                  <c:v>42002</c:v>
                </c:pt>
                <c:pt idx="1711">
                  <c:v>42003</c:v>
                </c:pt>
                <c:pt idx="1712">
                  <c:v>42009</c:v>
                </c:pt>
                <c:pt idx="1713">
                  <c:v>42010</c:v>
                </c:pt>
                <c:pt idx="1714">
                  <c:v>42011</c:v>
                </c:pt>
                <c:pt idx="1715">
                  <c:v>42012</c:v>
                </c:pt>
                <c:pt idx="1716">
                  <c:v>42013</c:v>
                </c:pt>
                <c:pt idx="1717">
                  <c:v>42017</c:v>
                </c:pt>
                <c:pt idx="1718">
                  <c:v>42018</c:v>
                </c:pt>
                <c:pt idx="1719">
                  <c:v>42019</c:v>
                </c:pt>
                <c:pt idx="1720">
                  <c:v>42020</c:v>
                </c:pt>
                <c:pt idx="1721">
                  <c:v>42023</c:v>
                </c:pt>
                <c:pt idx="1722">
                  <c:v>42024</c:v>
                </c:pt>
                <c:pt idx="1723">
                  <c:v>42025</c:v>
                </c:pt>
                <c:pt idx="1724">
                  <c:v>42026</c:v>
                </c:pt>
                <c:pt idx="1725">
                  <c:v>42027</c:v>
                </c:pt>
                <c:pt idx="1726">
                  <c:v>42030</c:v>
                </c:pt>
                <c:pt idx="1727">
                  <c:v>42031</c:v>
                </c:pt>
                <c:pt idx="1728">
                  <c:v>42032</c:v>
                </c:pt>
                <c:pt idx="1729">
                  <c:v>42033</c:v>
                </c:pt>
                <c:pt idx="1730">
                  <c:v>42034</c:v>
                </c:pt>
                <c:pt idx="1731">
                  <c:v>42037</c:v>
                </c:pt>
                <c:pt idx="1732">
                  <c:v>42038</c:v>
                </c:pt>
                <c:pt idx="1733">
                  <c:v>42039</c:v>
                </c:pt>
                <c:pt idx="1734">
                  <c:v>42040</c:v>
                </c:pt>
                <c:pt idx="1735">
                  <c:v>42041</c:v>
                </c:pt>
                <c:pt idx="1736">
                  <c:v>42044</c:v>
                </c:pt>
                <c:pt idx="1737">
                  <c:v>42045</c:v>
                </c:pt>
                <c:pt idx="1738">
                  <c:v>42047</c:v>
                </c:pt>
                <c:pt idx="1739">
                  <c:v>42048</c:v>
                </c:pt>
                <c:pt idx="1740">
                  <c:v>42051</c:v>
                </c:pt>
                <c:pt idx="1741">
                  <c:v>42052</c:v>
                </c:pt>
                <c:pt idx="1742">
                  <c:v>42053</c:v>
                </c:pt>
                <c:pt idx="1743">
                  <c:v>42054</c:v>
                </c:pt>
                <c:pt idx="1744">
                  <c:v>42055</c:v>
                </c:pt>
                <c:pt idx="1745">
                  <c:v>42058</c:v>
                </c:pt>
                <c:pt idx="1746">
                  <c:v>42059</c:v>
                </c:pt>
                <c:pt idx="1747">
                  <c:v>42060</c:v>
                </c:pt>
                <c:pt idx="1748">
                  <c:v>42061</c:v>
                </c:pt>
                <c:pt idx="1749">
                  <c:v>42062</c:v>
                </c:pt>
                <c:pt idx="1750">
                  <c:v>42065</c:v>
                </c:pt>
                <c:pt idx="1751">
                  <c:v>42066</c:v>
                </c:pt>
                <c:pt idx="1752">
                  <c:v>42067</c:v>
                </c:pt>
                <c:pt idx="1753">
                  <c:v>42068</c:v>
                </c:pt>
                <c:pt idx="1754">
                  <c:v>42069</c:v>
                </c:pt>
                <c:pt idx="1755">
                  <c:v>42072</c:v>
                </c:pt>
                <c:pt idx="1756">
                  <c:v>42073</c:v>
                </c:pt>
                <c:pt idx="1757">
                  <c:v>42074</c:v>
                </c:pt>
                <c:pt idx="1758">
                  <c:v>42075</c:v>
                </c:pt>
                <c:pt idx="1759">
                  <c:v>42076</c:v>
                </c:pt>
                <c:pt idx="1760">
                  <c:v>42079</c:v>
                </c:pt>
                <c:pt idx="1761">
                  <c:v>42080</c:v>
                </c:pt>
                <c:pt idx="1762">
                  <c:v>42081</c:v>
                </c:pt>
                <c:pt idx="1763">
                  <c:v>42082</c:v>
                </c:pt>
                <c:pt idx="1764">
                  <c:v>42083</c:v>
                </c:pt>
                <c:pt idx="1765">
                  <c:v>42086</c:v>
                </c:pt>
                <c:pt idx="1766">
                  <c:v>42087</c:v>
                </c:pt>
                <c:pt idx="1767">
                  <c:v>42088</c:v>
                </c:pt>
                <c:pt idx="1768">
                  <c:v>42089</c:v>
                </c:pt>
                <c:pt idx="1769">
                  <c:v>42090</c:v>
                </c:pt>
                <c:pt idx="1770">
                  <c:v>42093</c:v>
                </c:pt>
                <c:pt idx="1771">
                  <c:v>42094</c:v>
                </c:pt>
                <c:pt idx="1772">
                  <c:v>42095</c:v>
                </c:pt>
                <c:pt idx="1773">
                  <c:v>42096</c:v>
                </c:pt>
                <c:pt idx="1774">
                  <c:v>42097</c:v>
                </c:pt>
                <c:pt idx="1775">
                  <c:v>42100</c:v>
                </c:pt>
                <c:pt idx="1776">
                  <c:v>42101</c:v>
                </c:pt>
                <c:pt idx="1777">
                  <c:v>42102</c:v>
                </c:pt>
                <c:pt idx="1778">
                  <c:v>42103</c:v>
                </c:pt>
                <c:pt idx="1779">
                  <c:v>42104</c:v>
                </c:pt>
                <c:pt idx="1780">
                  <c:v>42107</c:v>
                </c:pt>
                <c:pt idx="1781">
                  <c:v>42108</c:v>
                </c:pt>
                <c:pt idx="1782">
                  <c:v>42109</c:v>
                </c:pt>
                <c:pt idx="1783">
                  <c:v>42110</c:v>
                </c:pt>
                <c:pt idx="1784">
                  <c:v>42111</c:v>
                </c:pt>
                <c:pt idx="1785">
                  <c:v>42114</c:v>
                </c:pt>
                <c:pt idx="1786">
                  <c:v>42115</c:v>
                </c:pt>
                <c:pt idx="1787">
                  <c:v>42116</c:v>
                </c:pt>
                <c:pt idx="1788">
                  <c:v>42117</c:v>
                </c:pt>
                <c:pt idx="1789">
                  <c:v>42118</c:v>
                </c:pt>
                <c:pt idx="1790">
                  <c:v>42121</c:v>
                </c:pt>
                <c:pt idx="1791">
                  <c:v>42122</c:v>
                </c:pt>
                <c:pt idx="1792">
                  <c:v>42124</c:v>
                </c:pt>
                <c:pt idx="1793">
                  <c:v>42125</c:v>
                </c:pt>
                <c:pt idx="1794">
                  <c:v>42131</c:v>
                </c:pt>
                <c:pt idx="1795">
                  <c:v>42132</c:v>
                </c:pt>
                <c:pt idx="1796">
                  <c:v>42135</c:v>
                </c:pt>
                <c:pt idx="1797">
                  <c:v>42136</c:v>
                </c:pt>
                <c:pt idx="1798">
                  <c:v>42137</c:v>
                </c:pt>
                <c:pt idx="1799">
                  <c:v>42138</c:v>
                </c:pt>
                <c:pt idx="1800">
                  <c:v>42139</c:v>
                </c:pt>
                <c:pt idx="1801">
                  <c:v>42142</c:v>
                </c:pt>
                <c:pt idx="1802">
                  <c:v>42143</c:v>
                </c:pt>
                <c:pt idx="1803">
                  <c:v>42144</c:v>
                </c:pt>
                <c:pt idx="1804">
                  <c:v>42145</c:v>
                </c:pt>
                <c:pt idx="1805">
                  <c:v>42146</c:v>
                </c:pt>
                <c:pt idx="1806">
                  <c:v>42149</c:v>
                </c:pt>
                <c:pt idx="1807">
                  <c:v>42150</c:v>
                </c:pt>
                <c:pt idx="1808">
                  <c:v>42151</c:v>
                </c:pt>
                <c:pt idx="1809">
                  <c:v>42152</c:v>
                </c:pt>
                <c:pt idx="1810">
                  <c:v>42153</c:v>
                </c:pt>
                <c:pt idx="1811">
                  <c:v>42156</c:v>
                </c:pt>
                <c:pt idx="1812">
                  <c:v>42157</c:v>
                </c:pt>
                <c:pt idx="1813">
                  <c:v>42158</c:v>
                </c:pt>
                <c:pt idx="1814">
                  <c:v>42159</c:v>
                </c:pt>
                <c:pt idx="1815">
                  <c:v>42160</c:v>
                </c:pt>
                <c:pt idx="1816">
                  <c:v>42163</c:v>
                </c:pt>
                <c:pt idx="1817">
                  <c:v>42164</c:v>
                </c:pt>
                <c:pt idx="1818">
                  <c:v>42165</c:v>
                </c:pt>
                <c:pt idx="1819">
                  <c:v>42166</c:v>
                </c:pt>
                <c:pt idx="1820">
                  <c:v>42167</c:v>
                </c:pt>
                <c:pt idx="1821">
                  <c:v>42170</c:v>
                </c:pt>
                <c:pt idx="1822">
                  <c:v>42171</c:v>
                </c:pt>
                <c:pt idx="1823">
                  <c:v>42172</c:v>
                </c:pt>
                <c:pt idx="1824">
                  <c:v>42173</c:v>
                </c:pt>
                <c:pt idx="1825">
                  <c:v>42174</c:v>
                </c:pt>
                <c:pt idx="1826">
                  <c:v>42177</c:v>
                </c:pt>
                <c:pt idx="1827">
                  <c:v>42178</c:v>
                </c:pt>
                <c:pt idx="1828">
                  <c:v>42179</c:v>
                </c:pt>
                <c:pt idx="1829">
                  <c:v>42180</c:v>
                </c:pt>
                <c:pt idx="1830">
                  <c:v>42181</c:v>
                </c:pt>
                <c:pt idx="1831">
                  <c:v>42184</c:v>
                </c:pt>
                <c:pt idx="1832">
                  <c:v>42185</c:v>
                </c:pt>
                <c:pt idx="1833">
                  <c:v>42186</c:v>
                </c:pt>
                <c:pt idx="1834">
                  <c:v>42187</c:v>
                </c:pt>
                <c:pt idx="1835">
                  <c:v>42188</c:v>
                </c:pt>
                <c:pt idx="1836">
                  <c:v>42191</c:v>
                </c:pt>
                <c:pt idx="1837">
                  <c:v>42192</c:v>
                </c:pt>
                <c:pt idx="1838">
                  <c:v>42193</c:v>
                </c:pt>
                <c:pt idx="1839">
                  <c:v>42194</c:v>
                </c:pt>
                <c:pt idx="1840">
                  <c:v>42195</c:v>
                </c:pt>
                <c:pt idx="1841">
                  <c:v>42198</c:v>
                </c:pt>
                <c:pt idx="1842">
                  <c:v>42199</c:v>
                </c:pt>
                <c:pt idx="1843">
                  <c:v>42200</c:v>
                </c:pt>
                <c:pt idx="1844">
                  <c:v>42201</c:v>
                </c:pt>
                <c:pt idx="1845">
                  <c:v>42202</c:v>
                </c:pt>
                <c:pt idx="1846">
                  <c:v>42206</c:v>
                </c:pt>
                <c:pt idx="1847">
                  <c:v>42207</c:v>
                </c:pt>
                <c:pt idx="1848">
                  <c:v>42208</c:v>
                </c:pt>
                <c:pt idx="1849">
                  <c:v>42209</c:v>
                </c:pt>
                <c:pt idx="1850">
                  <c:v>42212</c:v>
                </c:pt>
                <c:pt idx="1851">
                  <c:v>42213</c:v>
                </c:pt>
                <c:pt idx="1852">
                  <c:v>42214</c:v>
                </c:pt>
                <c:pt idx="1853">
                  <c:v>42215</c:v>
                </c:pt>
                <c:pt idx="1854">
                  <c:v>42216</c:v>
                </c:pt>
                <c:pt idx="1855">
                  <c:v>42219</c:v>
                </c:pt>
                <c:pt idx="1856">
                  <c:v>42220</c:v>
                </c:pt>
                <c:pt idx="1857">
                  <c:v>42221</c:v>
                </c:pt>
                <c:pt idx="1858">
                  <c:v>42222</c:v>
                </c:pt>
                <c:pt idx="1859">
                  <c:v>42223</c:v>
                </c:pt>
                <c:pt idx="1860">
                  <c:v>42226</c:v>
                </c:pt>
                <c:pt idx="1861">
                  <c:v>42227</c:v>
                </c:pt>
                <c:pt idx="1862">
                  <c:v>42228</c:v>
                </c:pt>
                <c:pt idx="1863">
                  <c:v>42229</c:v>
                </c:pt>
                <c:pt idx="1864">
                  <c:v>42230</c:v>
                </c:pt>
                <c:pt idx="1865">
                  <c:v>42233</c:v>
                </c:pt>
                <c:pt idx="1866">
                  <c:v>42234</c:v>
                </c:pt>
                <c:pt idx="1867">
                  <c:v>42235</c:v>
                </c:pt>
                <c:pt idx="1868">
                  <c:v>42236</c:v>
                </c:pt>
                <c:pt idx="1869">
                  <c:v>42237</c:v>
                </c:pt>
                <c:pt idx="1870">
                  <c:v>42240</c:v>
                </c:pt>
                <c:pt idx="1871">
                  <c:v>42241</c:v>
                </c:pt>
                <c:pt idx="1872">
                  <c:v>42242</c:v>
                </c:pt>
                <c:pt idx="1873">
                  <c:v>42243</c:v>
                </c:pt>
                <c:pt idx="1874">
                  <c:v>42244</c:v>
                </c:pt>
                <c:pt idx="1875">
                  <c:v>42247</c:v>
                </c:pt>
                <c:pt idx="1876">
                  <c:v>42248</c:v>
                </c:pt>
                <c:pt idx="1877">
                  <c:v>42249</c:v>
                </c:pt>
                <c:pt idx="1878">
                  <c:v>42250</c:v>
                </c:pt>
                <c:pt idx="1879">
                  <c:v>42251</c:v>
                </c:pt>
                <c:pt idx="1880">
                  <c:v>42254</c:v>
                </c:pt>
                <c:pt idx="1881">
                  <c:v>42255</c:v>
                </c:pt>
                <c:pt idx="1882">
                  <c:v>42256</c:v>
                </c:pt>
                <c:pt idx="1883">
                  <c:v>42257</c:v>
                </c:pt>
                <c:pt idx="1884">
                  <c:v>42258</c:v>
                </c:pt>
                <c:pt idx="1885">
                  <c:v>42261</c:v>
                </c:pt>
                <c:pt idx="1886">
                  <c:v>42262</c:v>
                </c:pt>
                <c:pt idx="1887">
                  <c:v>42263</c:v>
                </c:pt>
                <c:pt idx="1888">
                  <c:v>42264</c:v>
                </c:pt>
                <c:pt idx="1889">
                  <c:v>42265</c:v>
                </c:pt>
                <c:pt idx="1890">
                  <c:v>42271</c:v>
                </c:pt>
                <c:pt idx="1891">
                  <c:v>42272</c:v>
                </c:pt>
                <c:pt idx="1892">
                  <c:v>42275</c:v>
                </c:pt>
                <c:pt idx="1893">
                  <c:v>42276</c:v>
                </c:pt>
                <c:pt idx="1894">
                  <c:v>42277</c:v>
                </c:pt>
                <c:pt idx="1895">
                  <c:v>42278</c:v>
                </c:pt>
                <c:pt idx="1896">
                  <c:v>42279</c:v>
                </c:pt>
                <c:pt idx="1897">
                  <c:v>42282</c:v>
                </c:pt>
                <c:pt idx="1898">
                  <c:v>42283</c:v>
                </c:pt>
                <c:pt idx="1899">
                  <c:v>42284</c:v>
                </c:pt>
                <c:pt idx="1900">
                  <c:v>42285</c:v>
                </c:pt>
                <c:pt idx="1901">
                  <c:v>42286</c:v>
                </c:pt>
                <c:pt idx="1902">
                  <c:v>42290</c:v>
                </c:pt>
                <c:pt idx="1903">
                  <c:v>42291</c:v>
                </c:pt>
                <c:pt idx="1904">
                  <c:v>42292</c:v>
                </c:pt>
                <c:pt idx="1905">
                  <c:v>42293</c:v>
                </c:pt>
                <c:pt idx="1906">
                  <c:v>42296</c:v>
                </c:pt>
                <c:pt idx="1907">
                  <c:v>42297</c:v>
                </c:pt>
                <c:pt idx="1908">
                  <c:v>42298</c:v>
                </c:pt>
                <c:pt idx="1909">
                  <c:v>42299</c:v>
                </c:pt>
                <c:pt idx="1910">
                  <c:v>42300</c:v>
                </c:pt>
                <c:pt idx="1911">
                  <c:v>42303</c:v>
                </c:pt>
                <c:pt idx="1912">
                  <c:v>42304</c:v>
                </c:pt>
                <c:pt idx="1913">
                  <c:v>42305</c:v>
                </c:pt>
                <c:pt idx="1914">
                  <c:v>42306</c:v>
                </c:pt>
                <c:pt idx="1915">
                  <c:v>42307</c:v>
                </c:pt>
                <c:pt idx="1916">
                  <c:v>42310</c:v>
                </c:pt>
                <c:pt idx="1917">
                  <c:v>42312</c:v>
                </c:pt>
                <c:pt idx="1918">
                  <c:v>42313</c:v>
                </c:pt>
                <c:pt idx="1919">
                  <c:v>42314</c:v>
                </c:pt>
                <c:pt idx="1920">
                  <c:v>42317</c:v>
                </c:pt>
                <c:pt idx="1921">
                  <c:v>42318</c:v>
                </c:pt>
                <c:pt idx="1922">
                  <c:v>42319</c:v>
                </c:pt>
                <c:pt idx="1923">
                  <c:v>42320</c:v>
                </c:pt>
                <c:pt idx="1924">
                  <c:v>42321</c:v>
                </c:pt>
                <c:pt idx="1925">
                  <c:v>42324</c:v>
                </c:pt>
                <c:pt idx="1926">
                  <c:v>42325</c:v>
                </c:pt>
                <c:pt idx="1927">
                  <c:v>42326</c:v>
                </c:pt>
                <c:pt idx="1928">
                  <c:v>42327</c:v>
                </c:pt>
                <c:pt idx="1929">
                  <c:v>42328</c:v>
                </c:pt>
                <c:pt idx="1930">
                  <c:v>42332</c:v>
                </c:pt>
                <c:pt idx="1931">
                  <c:v>42333</c:v>
                </c:pt>
                <c:pt idx="1932">
                  <c:v>42334</c:v>
                </c:pt>
                <c:pt idx="1933">
                  <c:v>42335</c:v>
                </c:pt>
                <c:pt idx="1934">
                  <c:v>42338</c:v>
                </c:pt>
                <c:pt idx="1935">
                  <c:v>42339</c:v>
                </c:pt>
                <c:pt idx="1936">
                  <c:v>42340</c:v>
                </c:pt>
                <c:pt idx="1937">
                  <c:v>42341</c:v>
                </c:pt>
                <c:pt idx="1938">
                  <c:v>42342</c:v>
                </c:pt>
                <c:pt idx="1939">
                  <c:v>42345</c:v>
                </c:pt>
                <c:pt idx="1940">
                  <c:v>42346</c:v>
                </c:pt>
                <c:pt idx="1941">
                  <c:v>42347</c:v>
                </c:pt>
                <c:pt idx="1942">
                  <c:v>42348</c:v>
                </c:pt>
                <c:pt idx="1943">
                  <c:v>42349</c:v>
                </c:pt>
              </c:numCache>
            </c:numRef>
          </c:cat>
          <c:val>
            <c:numRef>
              <c:f>作成元データ!$E$3:$E$1946</c:f>
              <c:numCache>
                <c:formatCode>#,##0_);[Red]\(#,##0\)</c:formatCode>
                <c:ptCount val="1944"/>
                <c:pt idx="0">
                  <c:v>9967600</c:v>
                </c:pt>
                <c:pt idx="1">
                  <c:v>9855099.9045217913</c:v>
                </c:pt>
                <c:pt idx="2">
                  <c:v>9963764.5818886627</c:v>
                </c:pt>
                <c:pt idx="3">
                  <c:v>9963319.1644580644</c:v>
                </c:pt>
                <c:pt idx="4">
                  <c:v>10104474.405340314</c:v>
                </c:pt>
                <c:pt idx="5">
                  <c:v>10340065.529607266</c:v>
                </c:pt>
                <c:pt idx="6">
                  <c:v>10261656.584550843</c:v>
                </c:pt>
                <c:pt idx="7">
                  <c:v>10095660.230901651</c:v>
                </c:pt>
                <c:pt idx="8">
                  <c:v>9895798.8649639655</c:v>
                </c:pt>
                <c:pt idx="9">
                  <c:v>9908193.5177068543</c:v>
                </c:pt>
                <c:pt idx="10">
                  <c:v>9847821.8705443554</c:v>
                </c:pt>
                <c:pt idx="11">
                  <c:v>9983039.4273590092</c:v>
                </c:pt>
                <c:pt idx="12">
                  <c:v>9801901.4608660899</c:v>
                </c:pt>
                <c:pt idx="13">
                  <c:v>9919161.4126762562</c:v>
                </c:pt>
                <c:pt idx="14">
                  <c:v>10174468.425849997</c:v>
                </c:pt>
                <c:pt idx="15">
                  <c:v>10065722.49394376</c:v>
                </c:pt>
                <c:pt idx="16">
                  <c:v>9990782.0024678707</c:v>
                </c:pt>
                <c:pt idx="17">
                  <c:v>10191696.924355024</c:v>
                </c:pt>
                <c:pt idx="18">
                  <c:v>10290257.615827469</c:v>
                </c:pt>
                <c:pt idx="19">
                  <c:v>10379182.196321456</c:v>
                </c:pt>
                <c:pt idx="20">
                  <c:v>10522653.757359121</c:v>
                </c:pt>
                <c:pt idx="21">
                  <c:v>10290608.849059293</c:v>
                </c:pt>
                <c:pt idx="22">
                  <c:v>10274310.648697682</c:v>
                </c:pt>
                <c:pt idx="23">
                  <c:v>10507637.620987525</c:v>
                </c:pt>
                <c:pt idx="24">
                  <c:v>10353484.221440298</c:v>
                </c:pt>
                <c:pt idx="25">
                  <c:v>10187146.886945127</c:v>
                </c:pt>
                <c:pt idx="26">
                  <c:v>10472549.020845016</c:v>
                </c:pt>
                <c:pt idx="27">
                  <c:v>10471217.638765361</c:v>
                </c:pt>
                <c:pt idx="28">
                  <c:v>10457285.892591931</c:v>
                </c:pt>
                <c:pt idx="29">
                  <c:v>10477856.198634436</c:v>
                </c:pt>
                <c:pt idx="30">
                  <c:v>10371657.209764747</c:v>
                </c:pt>
                <c:pt idx="31">
                  <c:v>10342585.704576125</c:v>
                </c:pt>
                <c:pt idx="32">
                  <c:v>10322103.642696554</c:v>
                </c:pt>
                <c:pt idx="33">
                  <c:v>10322507.16010561</c:v>
                </c:pt>
                <c:pt idx="34">
                  <c:v>10585521.575026864</c:v>
                </c:pt>
                <c:pt idx="35">
                  <c:v>10951937.96636178</c:v>
                </c:pt>
                <c:pt idx="36">
                  <c:v>10772197.054906139</c:v>
                </c:pt>
                <c:pt idx="37">
                  <c:v>10775267.681436922</c:v>
                </c:pt>
                <c:pt idx="38">
                  <c:v>10952026.431253508</c:v>
                </c:pt>
                <c:pt idx="39">
                  <c:v>11078513.780046059</c:v>
                </c:pt>
                <c:pt idx="40">
                  <c:v>11124932.406749675</c:v>
                </c:pt>
                <c:pt idx="41">
                  <c:v>10773849.749141239</c:v>
                </c:pt>
                <c:pt idx="42">
                  <c:v>10996445.071578097</c:v>
                </c:pt>
                <c:pt idx="43">
                  <c:v>10608399.630316721</c:v>
                </c:pt>
                <c:pt idx="44">
                  <c:v>10798309.856213439</c:v>
                </c:pt>
                <c:pt idx="45">
                  <c:v>10769104.321524035</c:v>
                </c:pt>
                <c:pt idx="46">
                  <c:v>10682513.996188758</c:v>
                </c:pt>
                <c:pt idx="47">
                  <c:v>10550894.836050417</c:v>
                </c:pt>
                <c:pt idx="48">
                  <c:v>10469761.81151098</c:v>
                </c:pt>
                <c:pt idx="49">
                  <c:v>10338936.047828</c:v>
                </c:pt>
                <c:pt idx="50">
                  <c:v>10535974.009661764</c:v>
                </c:pt>
                <c:pt idx="51">
                  <c:v>10772153.788542731</c:v>
                </c:pt>
                <c:pt idx="52">
                  <c:v>10544724.045936646</c:v>
                </c:pt>
                <c:pt idx="53">
                  <c:v>10519589.732235052</c:v>
                </c:pt>
                <c:pt idx="54">
                  <c:v>10645638.751311038</c:v>
                </c:pt>
                <c:pt idx="55">
                  <c:v>10800790.770646313</c:v>
                </c:pt>
                <c:pt idx="56">
                  <c:v>11082156.571524424</c:v>
                </c:pt>
                <c:pt idx="57">
                  <c:v>11056772.408791332</c:v>
                </c:pt>
                <c:pt idx="58">
                  <c:v>10950825.554074565</c:v>
                </c:pt>
                <c:pt idx="59">
                  <c:v>10698131.77111222</c:v>
                </c:pt>
                <c:pt idx="60">
                  <c:v>10570548.396736842</c:v>
                </c:pt>
                <c:pt idx="61">
                  <c:v>10703257.083199088</c:v>
                </c:pt>
                <c:pt idx="62">
                  <c:v>11104450.170491805</c:v>
                </c:pt>
                <c:pt idx="63">
                  <c:v>11315790.635004651</c:v>
                </c:pt>
                <c:pt idx="64">
                  <c:v>11085782.082586939</c:v>
                </c:pt>
                <c:pt idx="65">
                  <c:v>11072874.578919785</c:v>
                </c:pt>
                <c:pt idx="66">
                  <c:v>10964611.863750245</c:v>
                </c:pt>
                <c:pt idx="67">
                  <c:v>10895483.477487853</c:v>
                </c:pt>
                <c:pt idx="68">
                  <c:v>10707985.27728039</c:v>
                </c:pt>
                <c:pt idx="69">
                  <c:v>10652232.528278928</c:v>
                </c:pt>
                <c:pt idx="70">
                  <c:v>10775985.766242836</c:v>
                </c:pt>
                <c:pt idx="71">
                  <c:v>10769881.08237303</c:v>
                </c:pt>
                <c:pt idx="72">
                  <c:v>10466224.554125847</c:v>
                </c:pt>
                <c:pt idx="73">
                  <c:v>10741955.775284095</c:v>
                </c:pt>
                <c:pt idx="74">
                  <c:v>10703919.136441447</c:v>
                </c:pt>
                <c:pt idx="75">
                  <c:v>10759502.819343828</c:v>
                </c:pt>
                <c:pt idx="76">
                  <c:v>10827262.273152947</c:v>
                </c:pt>
                <c:pt idx="77">
                  <c:v>10699549.746265965</c:v>
                </c:pt>
                <c:pt idx="78">
                  <c:v>10694582.821852928</c:v>
                </c:pt>
                <c:pt idx="79">
                  <c:v>10976742.488881707</c:v>
                </c:pt>
                <c:pt idx="80">
                  <c:v>10861896.017423727</c:v>
                </c:pt>
                <c:pt idx="81">
                  <c:v>11126957.514039569</c:v>
                </c:pt>
                <c:pt idx="82">
                  <c:v>10856001.089721479</c:v>
                </c:pt>
                <c:pt idx="83">
                  <c:v>10782319.490845401</c:v>
                </c:pt>
                <c:pt idx="84">
                  <c:v>10488395.755464163</c:v>
                </c:pt>
                <c:pt idx="85">
                  <c:v>10188703.704442129</c:v>
                </c:pt>
                <c:pt idx="86">
                  <c:v>10236162.798328273</c:v>
                </c:pt>
                <c:pt idx="87">
                  <c:v>10195469.15283525</c:v>
                </c:pt>
                <c:pt idx="88">
                  <c:v>10433432.221669745</c:v>
                </c:pt>
                <c:pt idx="89">
                  <c:v>10376584.31393476</c:v>
                </c:pt>
                <c:pt idx="90">
                  <c:v>10604402.629028987</c:v>
                </c:pt>
                <c:pt idx="91">
                  <c:v>10804456.564347891</c:v>
                </c:pt>
                <c:pt idx="92">
                  <c:v>10820848.022792948</c:v>
                </c:pt>
                <c:pt idx="93">
                  <c:v>10872781.727195084</c:v>
                </c:pt>
                <c:pt idx="94">
                  <c:v>10725046.54101038</c:v>
                </c:pt>
                <c:pt idx="95">
                  <c:v>10576402.052652391</c:v>
                </c:pt>
                <c:pt idx="96">
                  <c:v>10561756.96983809</c:v>
                </c:pt>
                <c:pt idx="97">
                  <c:v>10584357.920303449</c:v>
                </c:pt>
                <c:pt idx="98">
                  <c:v>10583431.971320938</c:v>
                </c:pt>
                <c:pt idx="99">
                  <c:v>10455358.959781433</c:v>
                </c:pt>
                <c:pt idx="100">
                  <c:v>10601857.514299994</c:v>
                </c:pt>
                <c:pt idx="101">
                  <c:v>10572577.584181134</c:v>
                </c:pt>
                <c:pt idx="102">
                  <c:v>10508401.313517505</c:v>
                </c:pt>
                <c:pt idx="103">
                  <c:v>10492987.56340605</c:v>
                </c:pt>
                <c:pt idx="104">
                  <c:v>10755869.971409135</c:v>
                </c:pt>
                <c:pt idx="105">
                  <c:v>10856689.329838086</c:v>
                </c:pt>
                <c:pt idx="106">
                  <c:v>10920903.770998171</c:v>
                </c:pt>
                <c:pt idx="107">
                  <c:v>10831132.829253266</c:v>
                </c:pt>
                <c:pt idx="108">
                  <c:v>10833146.547676127</c:v>
                </c:pt>
                <c:pt idx="109">
                  <c:v>10580264.631107282</c:v>
                </c:pt>
                <c:pt idx="110">
                  <c:v>10708413.369161667</c:v>
                </c:pt>
                <c:pt idx="111">
                  <c:v>10758263.010902394</c:v>
                </c:pt>
                <c:pt idx="112">
                  <c:v>10834666.261165686</c:v>
                </c:pt>
                <c:pt idx="113">
                  <c:v>10827679.067825953</c:v>
                </c:pt>
                <c:pt idx="114">
                  <c:v>10523833.067731863</c:v>
                </c:pt>
                <c:pt idx="115">
                  <c:v>10563320.554177294</c:v>
                </c:pt>
                <c:pt idx="116">
                  <c:v>10649764.533175793</c:v>
                </c:pt>
                <c:pt idx="117">
                  <c:v>10782498.717378143</c:v>
                </c:pt>
                <c:pt idx="118">
                  <c:v>10637445.773663115</c:v>
                </c:pt>
                <c:pt idx="119">
                  <c:v>10788536.230330868</c:v>
                </c:pt>
                <c:pt idx="120">
                  <c:v>10853110.389692862</c:v>
                </c:pt>
                <c:pt idx="121">
                  <c:v>10778215.50167881</c:v>
                </c:pt>
                <c:pt idx="122">
                  <c:v>10861265.401456213</c:v>
                </c:pt>
                <c:pt idx="123">
                  <c:v>10898232.862379018</c:v>
                </c:pt>
                <c:pt idx="124">
                  <c:v>10869289.481867338</c:v>
                </c:pt>
                <c:pt idx="125">
                  <c:v>11149775.607874436</c:v>
                </c:pt>
                <c:pt idx="126">
                  <c:v>10963449.098913847</c:v>
                </c:pt>
                <c:pt idx="127">
                  <c:v>10962497.627196888</c:v>
                </c:pt>
                <c:pt idx="128">
                  <c:v>10705888.711672679</c:v>
                </c:pt>
                <c:pt idx="129">
                  <c:v>10534180.280872149</c:v>
                </c:pt>
                <c:pt idx="130">
                  <c:v>10499397.232263509</c:v>
                </c:pt>
                <c:pt idx="131">
                  <c:v>10401703.376732457</c:v>
                </c:pt>
                <c:pt idx="132">
                  <c:v>10264407.059812378</c:v>
                </c:pt>
                <c:pt idx="133">
                  <c:v>10302166.362016303</c:v>
                </c:pt>
                <c:pt idx="134">
                  <c:v>10489216.164055327</c:v>
                </c:pt>
                <c:pt idx="135">
                  <c:v>10664672.030585323</c:v>
                </c:pt>
                <c:pt idx="136">
                  <c:v>10840683.646686358</c:v>
                </c:pt>
                <c:pt idx="137">
                  <c:v>10950115.386942569</c:v>
                </c:pt>
                <c:pt idx="138">
                  <c:v>10902438.233844541</c:v>
                </c:pt>
                <c:pt idx="139">
                  <c:v>10988817.788597712</c:v>
                </c:pt>
                <c:pt idx="140">
                  <c:v>10968359.236600623</c:v>
                </c:pt>
                <c:pt idx="141">
                  <c:v>11162000.965609195</c:v>
                </c:pt>
                <c:pt idx="142">
                  <c:v>11144254.531690203</c:v>
                </c:pt>
                <c:pt idx="143">
                  <c:v>11079447.648303291</c:v>
                </c:pt>
                <c:pt idx="144">
                  <c:v>10854255.684627337</c:v>
                </c:pt>
                <c:pt idx="145">
                  <c:v>10737470.505548267</c:v>
                </c:pt>
                <c:pt idx="146">
                  <c:v>10780020.411826447</c:v>
                </c:pt>
                <c:pt idx="147">
                  <c:v>10718653.616331002</c:v>
                </c:pt>
                <c:pt idx="148">
                  <c:v>10480407.934315378</c:v>
                </c:pt>
                <c:pt idx="149">
                  <c:v>10517179.290042689</c:v>
                </c:pt>
                <c:pt idx="150">
                  <c:v>10874166.356512019</c:v>
                </c:pt>
                <c:pt idx="151">
                  <c:v>10744941.051508056</c:v>
                </c:pt>
                <c:pt idx="152">
                  <c:v>10801070.111967862</c:v>
                </c:pt>
                <c:pt idx="153">
                  <c:v>10914387.777519174</c:v>
                </c:pt>
                <c:pt idx="154">
                  <c:v>10850770.53714285</c:v>
                </c:pt>
                <c:pt idx="155">
                  <c:v>11013588.330269717</c:v>
                </c:pt>
                <c:pt idx="156">
                  <c:v>11284585.862412613</c:v>
                </c:pt>
                <c:pt idx="157">
                  <c:v>11372987.535342919</c:v>
                </c:pt>
                <c:pt idx="158">
                  <c:v>11167232.147177527</c:v>
                </c:pt>
                <c:pt idx="159">
                  <c:v>11474845.48871975</c:v>
                </c:pt>
                <c:pt idx="160">
                  <c:v>11453720.474981098</c:v>
                </c:pt>
                <c:pt idx="161">
                  <c:v>11541166.585143553</c:v>
                </c:pt>
                <c:pt idx="162">
                  <c:v>11699782.427801568</c:v>
                </c:pt>
                <c:pt idx="163">
                  <c:v>11521182.481414901</c:v>
                </c:pt>
                <c:pt idx="164">
                  <c:v>11445878.689008828</c:v>
                </c:pt>
                <c:pt idx="165">
                  <c:v>11574062.21525074</c:v>
                </c:pt>
                <c:pt idx="166">
                  <c:v>11633746.725820163</c:v>
                </c:pt>
                <c:pt idx="167">
                  <c:v>11803115.190126758</c:v>
                </c:pt>
                <c:pt idx="168">
                  <c:v>11701124.543702999</c:v>
                </c:pt>
                <c:pt idx="169">
                  <c:v>11657481.350127473</c:v>
                </c:pt>
                <c:pt idx="170">
                  <c:v>11624698.110880576</c:v>
                </c:pt>
                <c:pt idx="171">
                  <c:v>11604292.472363112</c:v>
                </c:pt>
                <c:pt idx="172">
                  <c:v>11618911.485026628</c:v>
                </c:pt>
                <c:pt idx="173">
                  <c:v>11631143.306607593</c:v>
                </c:pt>
                <c:pt idx="174">
                  <c:v>11793013.719128892</c:v>
                </c:pt>
                <c:pt idx="175">
                  <c:v>11712955.144775836</c:v>
                </c:pt>
                <c:pt idx="176">
                  <c:v>11435458.749709437</c:v>
                </c:pt>
                <c:pt idx="177">
                  <c:v>11501746.545112567</c:v>
                </c:pt>
                <c:pt idx="178">
                  <c:v>11510642.428492824</c:v>
                </c:pt>
                <c:pt idx="179">
                  <c:v>11408433.447330041</c:v>
                </c:pt>
                <c:pt idx="180">
                  <c:v>11274396.186999409</c:v>
                </c:pt>
                <c:pt idx="181">
                  <c:v>11206135.980032904</c:v>
                </c:pt>
                <c:pt idx="182">
                  <c:v>10957289.711033896</c:v>
                </c:pt>
                <c:pt idx="183">
                  <c:v>11095228.349025793</c:v>
                </c:pt>
                <c:pt idx="184">
                  <c:v>11055096.978011049</c:v>
                </c:pt>
                <c:pt idx="185">
                  <c:v>10675797.660772119</c:v>
                </c:pt>
                <c:pt idx="186">
                  <c:v>10768134.468326468</c:v>
                </c:pt>
                <c:pt idx="187">
                  <c:v>10666732.772045726</c:v>
                </c:pt>
                <c:pt idx="188">
                  <c:v>10446742.419717357</c:v>
                </c:pt>
                <c:pt idx="189">
                  <c:v>10553517.991392929</c:v>
                </c:pt>
                <c:pt idx="190">
                  <c:v>10520301.102056032</c:v>
                </c:pt>
                <c:pt idx="191">
                  <c:v>10627800.823910879</c:v>
                </c:pt>
                <c:pt idx="192">
                  <c:v>10445808.143260777</c:v>
                </c:pt>
                <c:pt idx="193">
                  <c:v>10465348.882080371</c:v>
                </c:pt>
                <c:pt idx="194">
                  <c:v>10446038.324198127</c:v>
                </c:pt>
                <c:pt idx="195">
                  <c:v>10466393.521884169</c:v>
                </c:pt>
                <c:pt idx="196">
                  <c:v>10357185.568785321</c:v>
                </c:pt>
                <c:pt idx="197">
                  <c:v>10522496.146110708</c:v>
                </c:pt>
                <c:pt idx="198">
                  <c:v>10721860.324305413</c:v>
                </c:pt>
                <c:pt idx="199">
                  <c:v>10729371.133066755</c:v>
                </c:pt>
                <c:pt idx="200">
                  <c:v>10869160.204957178</c:v>
                </c:pt>
                <c:pt idx="201">
                  <c:v>10676839.587592708</c:v>
                </c:pt>
                <c:pt idx="202">
                  <c:v>10694119.363012174</c:v>
                </c:pt>
                <c:pt idx="203">
                  <c:v>10579023.609496297</c:v>
                </c:pt>
                <c:pt idx="204">
                  <c:v>10703041.061108209</c:v>
                </c:pt>
                <c:pt idx="205">
                  <c:v>10975460.588382561</c:v>
                </c:pt>
                <c:pt idx="206">
                  <c:v>10766376.625944035</c:v>
                </c:pt>
                <c:pt idx="207">
                  <c:v>10857561.491238553</c:v>
                </c:pt>
                <c:pt idx="208">
                  <c:v>10644476.007234305</c:v>
                </c:pt>
                <c:pt idx="209">
                  <c:v>10396566.770869097</c:v>
                </c:pt>
                <c:pt idx="210">
                  <c:v>10431298.623058086</c:v>
                </c:pt>
                <c:pt idx="211">
                  <c:v>10123937.868791014</c:v>
                </c:pt>
                <c:pt idx="212">
                  <c:v>9970990.6752349231</c:v>
                </c:pt>
                <c:pt idx="213">
                  <c:v>10289706.821256407</c:v>
                </c:pt>
                <c:pt idx="214">
                  <c:v>10441032.743406294</c:v>
                </c:pt>
                <c:pt idx="215">
                  <c:v>10507179.448317913</c:v>
                </c:pt>
                <c:pt idx="216">
                  <c:v>10515079.908203941</c:v>
                </c:pt>
                <c:pt idx="217">
                  <c:v>10536798.290676301</c:v>
                </c:pt>
                <c:pt idx="218">
                  <c:v>10546983.635162381</c:v>
                </c:pt>
                <c:pt idx="219">
                  <c:v>10580753.248263784</c:v>
                </c:pt>
                <c:pt idx="220">
                  <c:v>10825330.456961364</c:v>
                </c:pt>
                <c:pt idx="221">
                  <c:v>10415818.196914263</c:v>
                </c:pt>
                <c:pt idx="222">
                  <c:v>10332606.24623125</c:v>
                </c:pt>
                <c:pt idx="223">
                  <c:v>10702476.227700477</c:v>
                </c:pt>
                <c:pt idx="224">
                  <c:v>10774836.472633941</c:v>
                </c:pt>
                <c:pt idx="225">
                  <c:v>10594701.385989305</c:v>
                </c:pt>
                <c:pt idx="226">
                  <c:v>10406635.054758873</c:v>
                </c:pt>
                <c:pt idx="227">
                  <c:v>10168081.39675938</c:v>
                </c:pt>
                <c:pt idx="228">
                  <c:v>10489588.772126151</c:v>
                </c:pt>
                <c:pt idx="229">
                  <c:v>10600776.790557295</c:v>
                </c:pt>
                <c:pt idx="230">
                  <c:v>10849277.91927778</c:v>
                </c:pt>
                <c:pt idx="231">
                  <c:v>10624688.083092088</c:v>
                </c:pt>
                <c:pt idx="232">
                  <c:v>10832762.10217271</c:v>
                </c:pt>
                <c:pt idx="233">
                  <c:v>10754898.361113921</c:v>
                </c:pt>
                <c:pt idx="234">
                  <c:v>10757804.981572902</c:v>
                </c:pt>
                <c:pt idx="235">
                  <c:v>10860536.129405813</c:v>
                </c:pt>
                <c:pt idx="236">
                  <c:v>10717939.077494731</c:v>
                </c:pt>
                <c:pt idx="237">
                  <c:v>10422830.231368605</c:v>
                </c:pt>
                <c:pt idx="238">
                  <c:v>10488068.478740513</c:v>
                </c:pt>
                <c:pt idx="239">
                  <c:v>10540273.885883233</c:v>
                </c:pt>
                <c:pt idx="240">
                  <c:v>10653257.497553224</c:v>
                </c:pt>
                <c:pt idx="241">
                  <c:v>10917464.689045245</c:v>
                </c:pt>
                <c:pt idx="242">
                  <c:v>10913744.850434419</c:v>
                </c:pt>
                <c:pt idx="243">
                  <c:v>10800222.120023308</c:v>
                </c:pt>
                <c:pt idx="244">
                  <c:v>11059189.854868608</c:v>
                </c:pt>
                <c:pt idx="245">
                  <c:v>11008579.91031784</c:v>
                </c:pt>
                <c:pt idx="246">
                  <c:v>11007193.725477468</c:v>
                </c:pt>
                <c:pt idx="247">
                  <c:v>11377624.951804405</c:v>
                </c:pt>
                <c:pt idx="248">
                  <c:v>11372615.727664495</c:v>
                </c:pt>
                <c:pt idx="249">
                  <c:v>11495442.022616416</c:v>
                </c:pt>
                <c:pt idx="250">
                  <c:v>11534775.801740048</c:v>
                </c:pt>
                <c:pt idx="251">
                  <c:v>11487631.321185425</c:v>
                </c:pt>
                <c:pt idx="252">
                  <c:v>11474592.096871469</c:v>
                </c:pt>
                <c:pt idx="253">
                  <c:v>11432249.775631472</c:v>
                </c:pt>
                <c:pt idx="254">
                  <c:v>11158082.51591791</c:v>
                </c:pt>
                <c:pt idx="255">
                  <c:v>11354745.914839823</c:v>
                </c:pt>
                <c:pt idx="256">
                  <c:v>11381358.064532008</c:v>
                </c:pt>
                <c:pt idx="257">
                  <c:v>11601486.177184774</c:v>
                </c:pt>
                <c:pt idx="258">
                  <c:v>11661035.482749589</c:v>
                </c:pt>
                <c:pt idx="259">
                  <c:v>11617267.653016638</c:v>
                </c:pt>
                <c:pt idx="260">
                  <c:v>11638971.575286387</c:v>
                </c:pt>
                <c:pt idx="261">
                  <c:v>11582943.729294274</c:v>
                </c:pt>
                <c:pt idx="262">
                  <c:v>11276347.43848481</c:v>
                </c:pt>
                <c:pt idx="263">
                  <c:v>11379260.850949675</c:v>
                </c:pt>
                <c:pt idx="264">
                  <c:v>11164934.882404588</c:v>
                </c:pt>
                <c:pt idx="265">
                  <c:v>11114675.609254181</c:v>
                </c:pt>
                <c:pt idx="266">
                  <c:v>10895964.905037979</c:v>
                </c:pt>
                <c:pt idx="267">
                  <c:v>10916998.929929147</c:v>
                </c:pt>
                <c:pt idx="268">
                  <c:v>11102751.177247582</c:v>
                </c:pt>
                <c:pt idx="269">
                  <c:v>11203249.124513783</c:v>
                </c:pt>
                <c:pt idx="270">
                  <c:v>11299473.31083874</c:v>
                </c:pt>
                <c:pt idx="271">
                  <c:v>11177567.983778715</c:v>
                </c:pt>
                <c:pt idx="272">
                  <c:v>11190165.127249314</c:v>
                </c:pt>
                <c:pt idx="273">
                  <c:v>11264808.271320928</c:v>
                </c:pt>
                <c:pt idx="274">
                  <c:v>11154534.576911865</c:v>
                </c:pt>
                <c:pt idx="275">
                  <c:v>11203176.697809603</c:v>
                </c:pt>
                <c:pt idx="276">
                  <c:v>11230633.44823567</c:v>
                </c:pt>
                <c:pt idx="277">
                  <c:v>11217542.061057992</c:v>
                </c:pt>
                <c:pt idx="278">
                  <c:v>11162617.03034069</c:v>
                </c:pt>
                <c:pt idx="279">
                  <c:v>11429292.088357253</c:v>
                </c:pt>
                <c:pt idx="280">
                  <c:v>11615825.490760686</c:v>
                </c:pt>
                <c:pt idx="281">
                  <c:v>11259329.637770347</c:v>
                </c:pt>
                <c:pt idx="282">
                  <c:v>11339299.867142353</c:v>
                </c:pt>
                <c:pt idx="283">
                  <c:v>11287339.192838736</c:v>
                </c:pt>
                <c:pt idx="284">
                  <c:v>11408119.035597669</c:v>
                </c:pt>
                <c:pt idx="285">
                  <c:v>11582749.50551641</c:v>
                </c:pt>
                <c:pt idx="286">
                  <c:v>11957640.147291593</c:v>
                </c:pt>
                <c:pt idx="287">
                  <c:v>11971986.438999115</c:v>
                </c:pt>
                <c:pt idx="288">
                  <c:v>11899768.354752418</c:v>
                </c:pt>
                <c:pt idx="289">
                  <c:v>11731627.830252921</c:v>
                </c:pt>
                <c:pt idx="290">
                  <c:v>11838952.185933372</c:v>
                </c:pt>
                <c:pt idx="291">
                  <c:v>11677607.836549692</c:v>
                </c:pt>
                <c:pt idx="292">
                  <c:v>12065260.592936106</c:v>
                </c:pt>
                <c:pt idx="293">
                  <c:v>12135921.890000971</c:v>
                </c:pt>
                <c:pt idx="294">
                  <c:v>12144319.225747818</c:v>
                </c:pt>
                <c:pt idx="295">
                  <c:v>12162324.554021344</c:v>
                </c:pt>
                <c:pt idx="296">
                  <c:v>12687115.557947136</c:v>
                </c:pt>
                <c:pt idx="297">
                  <c:v>12808846.994682433</c:v>
                </c:pt>
                <c:pt idx="298">
                  <c:v>12576996.533902466</c:v>
                </c:pt>
                <c:pt idx="299">
                  <c:v>12509718.239890764</c:v>
                </c:pt>
                <c:pt idx="300">
                  <c:v>12656818.03089962</c:v>
                </c:pt>
                <c:pt idx="301">
                  <c:v>12885034.210135708</c:v>
                </c:pt>
                <c:pt idx="302">
                  <c:v>12913735.17443897</c:v>
                </c:pt>
                <c:pt idx="303">
                  <c:v>13041254.207436251</c:v>
                </c:pt>
                <c:pt idx="304">
                  <c:v>13420132.077380043</c:v>
                </c:pt>
                <c:pt idx="305">
                  <c:v>13494496.423242085</c:v>
                </c:pt>
                <c:pt idx="306">
                  <c:v>13468620.840288538</c:v>
                </c:pt>
                <c:pt idx="307">
                  <c:v>13610945.111027801</c:v>
                </c:pt>
                <c:pt idx="308">
                  <c:v>13294104.600728022</c:v>
                </c:pt>
                <c:pt idx="309">
                  <c:v>13066393.691059049</c:v>
                </c:pt>
                <c:pt idx="310">
                  <c:v>13206402.203830052</c:v>
                </c:pt>
                <c:pt idx="311">
                  <c:v>13294247.011319095</c:v>
                </c:pt>
                <c:pt idx="312">
                  <c:v>13061089.498465957</c:v>
                </c:pt>
                <c:pt idx="313">
                  <c:v>13224216.597967101</c:v>
                </c:pt>
                <c:pt idx="314">
                  <c:v>13260842.495568568</c:v>
                </c:pt>
                <c:pt idx="315">
                  <c:v>13083887.880735667</c:v>
                </c:pt>
                <c:pt idx="316">
                  <c:v>13258903.09847272</c:v>
                </c:pt>
                <c:pt idx="317">
                  <c:v>13081481.749988502</c:v>
                </c:pt>
                <c:pt idx="318">
                  <c:v>12993561.039930603</c:v>
                </c:pt>
                <c:pt idx="319">
                  <c:v>12761088.420082528</c:v>
                </c:pt>
                <c:pt idx="320">
                  <c:v>12799392.910626296</c:v>
                </c:pt>
                <c:pt idx="321">
                  <c:v>12768802.908748949</c:v>
                </c:pt>
                <c:pt idx="322">
                  <c:v>12589872.025468923</c:v>
                </c:pt>
                <c:pt idx="323">
                  <c:v>12332639.890433988</c:v>
                </c:pt>
                <c:pt idx="324">
                  <c:v>12245521.131496653</c:v>
                </c:pt>
                <c:pt idx="325">
                  <c:v>12220275.017382441</c:v>
                </c:pt>
                <c:pt idx="326">
                  <c:v>12277635.494585313</c:v>
                </c:pt>
                <c:pt idx="327">
                  <c:v>12384625.032277077</c:v>
                </c:pt>
                <c:pt idx="328">
                  <c:v>12093711.686047023</c:v>
                </c:pt>
                <c:pt idx="329">
                  <c:v>12224065.230923513</c:v>
                </c:pt>
                <c:pt idx="330">
                  <c:v>12147252.911305713</c:v>
                </c:pt>
                <c:pt idx="331">
                  <c:v>12338212.935022805</c:v>
                </c:pt>
                <c:pt idx="332">
                  <c:v>12697206.418731365</c:v>
                </c:pt>
                <c:pt idx="333">
                  <c:v>12658419.177626561</c:v>
                </c:pt>
                <c:pt idx="334">
                  <c:v>12649607.708717607</c:v>
                </c:pt>
                <c:pt idx="335">
                  <c:v>12506837.467564819</c:v>
                </c:pt>
                <c:pt idx="336">
                  <c:v>12561242.810794355</c:v>
                </c:pt>
                <c:pt idx="337">
                  <c:v>12439770.26251366</c:v>
                </c:pt>
                <c:pt idx="338">
                  <c:v>12693458.854257081</c:v>
                </c:pt>
                <c:pt idx="339">
                  <c:v>12606332.812829478</c:v>
                </c:pt>
                <c:pt idx="340">
                  <c:v>12608266.08392309</c:v>
                </c:pt>
                <c:pt idx="341">
                  <c:v>12505767.467219569</c:v>
                </c:pt>
                <c:pt idx="342">
                  <c:v>12754267.396491824</c:v>
                </c:pt>
                <c:pt idx="343">
                  <c:v>12660407.86666438</c:v>
                </c:pt>
                <c:pt idx="344">
                  <c:v>12888588.703631338</c:v>
                </c:pt>
                <c:pt idx="345">
                  <c:v>12852593.984309085</c:v>
                </c:pt>
                <c:pt idx="346">
                  <c:v>12521374.550036367</c:v>
                </c:pt>
                <c:pt idx="347">
                  <c:v>12520208.707654685</c:v>
                </c:pt>
                <c:pt idx="348">
                  <c:v>12599175.354311615</c:v>
                </c:pt>
                <c:pt idx="349">
                  <c:v>12553184.397690304</c:v>
                </c:pt>
                <c:pt idx="350">
                  <c:v>12506072.952731181</c:v>
                </c:pt>
                <c:pt idx="351">
                  <c:v>12691595.794662394</c:v>
                </c:pt>
                <c:pt idx="352">
                  <c:v>12833510.301452769</c:v>
                </c:pt>
                <c:pt idx="353">
                  <c:v>12506322.506636685</c:v>
                </c:pt>
                <c:pt idx="354">
                  <c:v>12685096.861457847</c:v>
                </c:pt>
                <c:pt idx="355">
                  <c:v>12837265.203007501</c:v>
                </c:pt>
                <c:pt idx="356">
                  <c:v>12891215.23372535</c:v>
                </c:pt>
                <c:pt idx="357">
                  <c:v>12996158.930502508</c:v>
                </c:pt>
                <c:pt idx="358">
                  <c:v>13064042.850193219</c:v>
                </c:pt>
                <c:pt idx="359">
                  <c:v>13007455.947517859</c:v>
                </c:pt>
                <c:pt idx="360">
                  <c:v>13229850.836746035</c:v>
                </c:pt>
                <c:pt idx="361">
                  <c:v>13461351.452711644</c:v>
                </c:pt>
                <c:pt idx="362">
                  <c:v>13440810.659463936</c:v>
                </c:pt>
                <c:pt idx="363">
                  <c:v>13508989.206421183</c:v>
                </c:pt>
                <c:pt idx="364">
                  <c:v>13501506.045609338</c:v>
                </c:pt>
                <c:pt idx="365">
                  <c:v>13369721.844430843</c:v>
                </c:pt>
                <c:pt idx="366">
                  <c:v>13523521.723664086</c:v>
                </c:pt>
                <c:pt idx="367">
                  <c:v>13815895.365121493</c:v>
                </c:pt>
                <c:pt idx="368">
                  <c:v>14230911.547539003</c:v>
                </c:pt>
                <c:pt idx="369">
                  <c:v>14648606.278683441</c:v>
                </c:pt>
                <c:pt idx="370">
                  <c:v>14593262.668494448</c:v>
                </c:pt>
                <c:pt idx="371">
                  <c:v>14074310.799473442</c:v>
                </c:pt>
                <c:pt idx="372">
                  <c:v>14339135.032084456</c:v>
                </c:pt>
                <c:pt idx="373">
                  <c:v>14588068.082124859</c:v>
                </c:pt>
                <c:pt idx="374">
                  <c:v>14286219.200203072</c:v>
                </c:pt>
                <c:pt idx="375">
                  <c:v>13943296.469360864</c:v>
                </c:pt>
                <c:pt idx="376">
                  <c:v>13998829.614524269</c:v>
                </c:pt>
                <c:pt idx="377">
                  <c:v>13923398.694306396</c:v>
                </c:pt>
                <c:pt idx="378">
                  <c:v>14215220.89201894</c:v>
                </c:pt>
                <c:pt idx="379">
                  <c:v>14548551.059361324</c:v>
                </c:pt>
                <c:pt idx="380">
                  <c:v>14454379.229965048</c:v>
                </c:pt>
                <c:pt idx="381">
                  <c:v>14377164.528472552</c:v>
                </c:pt>
                <c:pt idx="382">
                  <c:v>14363551.708301356</c:v>
                </c:pt>
                <c:pt idx="383">
                  <c:v>14535183.325383257</c:v>
                </c:pt>
                <c:pt idx="384">
                  <c:v>14500678.499152772</c:v>
                </c:pt>
                <c:pt idx="385">
                  <c:v>14467525.356876569</c:v>
                </c:pt>
                <c:pt idx="386">
                  <c:v>14402543.823043665</c:v>
                </c:pt>
                <c:pt idx="387">
                  <c:v>14669547.535417195</c:v>
                </c:pt>
                <c:pt idx="388">
                  <c:v>14906389.872820305</c:v>
                </c:pt>
                <c:pt idx="389">
                  <c:v>14781051.569599712</c:v>
                </c:pt>
                <c:pt idx="390">
                  <c:v>15009147.516981311</c:v>
                </c:pt>
                <c:pt idx="391">
                  <c:v>15161940.004597524</c:v>
                </c:pt>
                <c:pt idx="392">
                  <c:v>15471309.015631473</c:v>
                </c:pt>
                <c:pt idx="393">
                  <c:v>15458098.081816062</c:v>
                </c:pt>
                <c:pt idx="394">
                  <c:v>15459196.648082741</c:v>
                </c:pt>
                <c:pt idx="395">
                  <c:v>15382839.104825703</c:v>
                </c:pt>
                <c:pt idx="396">
                  <c:v>15289266.172722874</c:v>
                </c:pt>
                <c:pt idx="397">
                  <c:v>15174779.41635374</c:v>
                </c:pt>
                <c:pt idx="398">
                  <c:v>15295074.914573196</c:v>
                </c:pt>
                <c:pt idx="399">
                  <c:v>15639056.70568973</c:v>
                </c:pt>
                <c:pt idx="400">
                  <c:v>15701483.391962342</c:v>
                </c:pt>
                <c:pt idx="401">
                  <c:v>15436883.562668981</c:v>
                </c:pt>
                <c:pt idx="402">
                  <c:v>15592590.976664184</c:v>
                </c:pt>
                <c:pt idx="403">
                  <c:v>15565061.400556864</c:v>
                </c:pt>
                <c:pt idx="404">
                  <c:v>15396741.547106033</c:v>
                </c:pt>
                <c:pt idx="405">
                  <c:v>15547085.97337977</c:v>
                </c:pt>
                <c:pt idx="406">
                  <c:v>15630317.866987912</c:v>
                </c:pt>
                <c:pt idx="407">
                  <c:v>15234788.029994078</c:v>
                </c:pt>
                <c:pt idx="408">
                  <c:v>15473995.596763156</c:v>
                </c:pt>
                <c:pt idx="409">
                  <c:v>16247728.372816838</c:v>
                </c:pt>
                <c:pt idx="410">
                  <c:v>16599168.233356971</c:v>
                </c:pt>
                <c:pt idx="411">
                  <c:v>16341660.508143837</c:v>
                </c:pt>
                <c:pt idx="412">
                  <c:v>16658555.101594822</c:v>
                </c:pt>
                <c:pt idx="413">
                  <c:v>17199851.028732184</c:v>
                </c:pt>
                <c:pt idx="414">
                  <c:v>17454078.993529133</c:v>
                </c:pt>
                <c:pt idx="415">
                  <c:v>17144998.270741753</c:v>
                </c:pt>
                <c:pt idx="416">
                  <c:v>16855142.242603555</c:v>
                </c:pt>
                <c:pt idx="417">
                  <c:v>16009255.685572991</c:v>
                </c:pt>
                <c:pt idx="418">
                  <c:v>16127528.342435868</c:v>
                </c:pt>
                <c:pt idx="419">
                  <c:v>15746416.002510473</c:v>
                </c:pt>
                <c:pt idx="420">
                  <c:v>15406321.529022921</c:v>
                </c:pt>
                <c:pt idx="421">
                  <c:v>15159229.480034361</c:v>
                </c:pt>
                <c:pt idx="422">
                  <c:v>15171337.963897964</c:v>
                </c:pt>
                <c:pt idx="423">
                  <c:v>15492550.319220636</c:v>
                </c:pt>
                <c:pt idx="424">
                  <c:v>15640786.847090371</c:v>
                </c:pt>
                <c:pt idx="425">
                  <c:v>16200480.493656255</c:v>
                </c:pt>
                <c:pt idx="426">
                  <c:v>16961186.886772376</c:v>
                </c:pt>
                <c:pt idx="427">
                  <c:v>17143416.852722738</c:v>
                </c:pt>
                <c:pt idx="428">
                  <c:v>17208603.318139922</c:v>
                </c:pt>
                <c:pt idx="429">
                  <c:v>17192947.592668258</c:v>
                </c:pt>
                <c:pt idx="430">
                  <c:v>17219199.732232958</c:v>
                </c:pt>
                <c:pt idx="431">
                  <c:v>17164234.688304167</c:v>
                </c:pt>
                <c:pt idx="432">
                  <c:v>16546921.482150733</c:v>
                </c:pt>
                <c:pt idx="433">
                  <c:v>16323279.5724648</c:v>
                </c:pt>
                <c:pt idx="434">
                  <c:v>16447159.169342324</c:v>
                </c:pt>
                <c:pt idx="435">
                  <c:v>16316021.870337192</c:v>
                </c:pt>
                <c:pt idx="436">
                  <c:v>16397172.020299386</c:v>
                </c:pt>
                <c:pt idx="437">
                  <c:v>16623568.630268205</c:v>
                </c:pt>
                <c:pt idx="438">
                  <c:v>16829435.687943667</c:v>
                </c:pt>
                <c:pt idx="439">
                  <c:v>16795113.025627926</c:v>
                </c:pt>
                <c:pt idx="440">
                  <c:v>16494795.2127253</c:v>
                </c:pt>
                <c:pt idx="441">
                  <c:v>16666240.874319077</c:v>
                </c:pt>
                <c:pt idx="442">
                  <c:v>16944913.018804204</c:v>
                </c:pt>
                <c:pt idx="443">
                  <c:v>17217786.245262135</c:v>
                </c:pt>
                <c:pt idx="444">
                  <c:v>17104129.863291878</c:v>
                </c:pt>
                <c:pt idx="445">
                  <c:v>16835642.829850394</c:v>
                </c:pt>
                <c:pt idx="446">
                  <c:v>17005143.641348701</c:v>
                </c:pt>
                <c:pt idx="447">
                  <c:v>16568420.154909978</c:v>
                </c:pt>
                <c:pt idx="448">
                  <c:v>16504699.632638026</c:v>
                </c:pt>
                <c:pt idx="449">
                  <c:v>16231446.002896922</c:v>
                </c:pt>
                <c:pt idx="450">
                  <c:v>16215554.840512443</c:v>
                </c:pt>
                <c:pt idx="451">
                  <c:v>16886433.24576965</c:v>
                </c:pt>
                <c:pt idx="452">
                  <c:v>16788674.795326959</c:v>
                </c:pt>
                <c:pt idx="453">
                  <c:v>16544277.622252064</c:v>
                </c:pt>
                <c:pt idx="454">
                  <c:v>16994222.173597489</c:v>
                </c:pt>
                <c:pt idx="455">
                  <c:v>16574651.954609795</c:v>
                </c:pt>
                <c:pt idx="456">
                  <c:v>16862913.587391715</c:v>
                </c:pt>
                <c:pt idx="457">
                  <c:v>17099827.08886252</c:v>
                </c:pt>
                <c:pt idx="458">
                  <c:v>17352795.490342498</c:v>
                </c:pt>
                <c:pt idx="459">
                  <c:v>17288017.854597818</c:v>
                </c:pt>
                <c:pt idx="460">
                  <c:v>17103902.125404689</c:v>
                </c:pt>
                <c:pt idx="461">
                  <c:v>17209114.938682847</c:v>
                </c:pt>
                <c:pt idx="462">
                  <c:v>17268830.755899493</c:v>
                </c:pt>
                <c:pt idx="463">
                  <c:v>17308571.824181609</c:v>
                </c:pt>
                <c:pt idx="464">
                  <c:v>17494314.108145308</c:v>
                </c:pt>
                <c:pt idx="465">
                  <c:v>17518978.041027233</c:v>
                </c:pt>
                <c:pt idx="466">
                  <c:v>16955188.234207496</c:v>
                </c:pt>
                <c:pt idx="467">
                  <c:v>16754531.837285481</c:v>
                </c:pt>
                <c:pt idx="468">
                  <c:v>16292118.513039315</c:v>
                </c:pt>
                <c:pt idx="469">
                  <c:v>15508241.991271857</c:v>
                </c:pt>
                <c:pt idx="470">
                  <c:v>15744236.706538405</c:v>
                </c:pt>
                <c:pt idx="471">
                  <c:v>15678917.591870284</c:v>
                </c:pt>
                <c:pt idx="472">
                  <c:v>16339425.228926959</c:v>
                </c:pt>
                <c:pt idx="473">
                  <c:v>17013065.385123286</c:v>
                </c:pt>
                <c:pt idx="474">
                  <c:v>17020132.169183977</c:v>
                </c:pt>
                <c:pt idx="475">
                  <c:v>17114735.215954583</c:v>
                </c:pt>
                <c:pt idx="476">
                  <c:v>17265540.707008377</c:v>
                </c:pt>
                <c:pt idx="477">
                  <c:v>17503302.914271563</c:v>
                </c:pt>
                <c:pt idx="478">
                  <c:v>17498943.311833359</c:v>
                </c:pt>
                <c:pt idx="479">
                  <c:v>17642008.043636054</c:v>
                </c:pt>
                <c:pt idx="480">
                  <c:v>17830296.677139893</c:v>
                </c:pt>
                <c:pt idx="481">
                  <c:v>17667333.059722073</c:v>
                </c:pt>
                <c:pt idx="482">
                  <c:v>17705817.270950593</c:v>
                </c:pt>
                <c:pt idx="483">
                  <c:v>17578794.838323068</c:v>
                </c:pt>
                <c:pt idx="484">
                  <c:v>17713271.843609482</c:v>
                </c:pt>
                <c:pt idx="485">
                  <c:v>17487383.139379539</c:v>
                </c:pt>
                <c:pt idx="486">
                  <c:v>17444886.918889053</c:v>
                </c:pt>
                <c:pt idx="487">
                  <c:v>17336156.683408894</c:v>
                </c:pt>
                <c:pt idx="488">
                  <c:v>17617320.052319545</c:v>
                </c:pt>
                <c:pt idx="489">
                  <c:v>17510931.885037087</c:v>
                </c:pt>
                <c:pt idx="490">
                  <c:v>17701856.975229613</c:v>
                </c:pt>
                <c:pt idx="491">
                  <c:v>18391484.502062652</c:v>
                </c:pt>
                <c:pt idx="492">
                  <c:v>18279001.183920559</c:v>
                </c:pt>
                <c:pt idx="493">
                  <c:v>18471755.545256376</c:v>
                </c:pt>
                <c:pt idx="494">
                  <c:v>18124153.884387497</c:v>
                </c:pt>
                <c:pt idx="495">
                  <c:v>18120406.909718074</c:v>
                </c:pt>
                <c:pt idx="496">
                  <c:v>18003455.084298518</c:v>
                </c:pt>
                <c:pt idx="497">
                  <c:v>18050114.303326324</c:v>
                </c:pt>
                <c:pt idx="498">
                  <c:v>18078134.280509256</c:v>
                </c:pt>
                <c:pt idx="499">
                  <c:v>18402261.674954981</c:v>
                </c:pt>
                <c:pt idx="500">
                  <c:v>18430753.331353024</c:v>
                </c:pt>
                <c:pt idx="501">
                  <c:v>18208656.728633881</c:v>
                </c:pt>
                <c:pt idx="502">
                  <c:v>17758407.072890509</c:v>
                </c:pt>
                <c:pt idx="503">
                  <c:v>17309138.219608348</c:v>
                </c:pt>
                <c:pt idx="504">
                  <c:v>17851717.094380978</c:v>
                </c:pt>
                <c:pt idx="505">
                  <c:v>17582508.812870871</c:v>
                </c:pt>
                <c:pt idx="506">
                  <c:v>17696738.577565305</c:v>
                </c:pt>
                <c:pt idx="507">
                  <c:v>17451616.841189906</c:v>
                </c:pt>
                <c:pt idx="508">
                  <c:v>16969787.235081889</c:v>
                </c:pt>
                <c:pt idx="509">
                  <c:v>17226362.262649745</c:v>
                </c:pt>
                <c:pt idx="510">
                  <c:v>17138063.952210814</c:v>
                </c:pt>
                <c:pt idx="511">
                  <c:v>16925950.248925272</c:v>
                </c:pt>
                <c:pt idx="512">
                  <c:v>17078548.080310076</c:v>
                </c:pt>
                <c:pt idx="513">
                  <c:v>17314380.35819187</c:v>
                </c:pt>
                <c:pt idx="514">
                  <c:v>17457541.188502636</c:v>
                </c:pt>
                <c:pt idx="515">
                  <c:v>17605329.802956</c:v>
                </c:pt>
                <c:pt idx="516">
                  <c:v>17254546.148201324</c:v>
                </c:pt>
                <c:pt idx="517">
                  <c:v>17144960.133132413</c:v>
                </c:pt>
                <c:pt idx="518">
                  <c:v>16950167.943291336</c:v>
                </c:pt>
                <c:pt idx="519">
                  <c:v>17328041.945346456</c:v>
                </c:pt>
                <c:pt idx="520">
                  <c:v>17104411.18839369</c:v>
                </c:pt>
                <c:pt idx="521">
                  <c:v>16431071.71270478</c:v>
                </c:pt>
                <c:pt idx="522">
                  <c:v>16477202.106499417</c:v>
                </c:pt>
                <c:pt idx="523">
                  <c:v>16236500.709224202</c:v>
                </c:pt>
                <c:pt idx="524">
                  <c:v>16596737.0937915</c:v>
                </c:pt>
                <c:pt idx="525">
                  <c:v>16714426.590620987</c:v>
                </c:pt>
                <c:pt idx="526">
                  <c:v>16658334.956589021</c:v>
                </c:pt>
                <c:pt idx="527">
                  <c:v>16582580.13378603</c:v>
                </c:pt>
                <c:pt idx="528">
                  <c:v>16456434.759990113</c:v>
                </c:pt>
                <c:pt idx="529">
                  <c:v>16587074.832099378</c:v>
                </c:pt>
                <c:pt idx="530">
                  <c:v>15931880.027945418</c:v>
                </c:pt>
                <c:pt idx="531">
                  <c:v>16251557.908056187</c:v>
                </c:pt>
                <c:pt idx="532">
                  <c:v>15973165.964415153</c:v>
                </c:pt>
                <c:pt idx="533">
                  <c:v>15891083.764564538</c:v>
                </c:pt>
                <c:pt idx="534">
                  <c:v>16060075.017872356</c:v>
                </c:pt>
                <c:pt idx="535">
                  <c:v>16116598.860183265</c:v>
                </c:pt>
                <c:pt idx="536">
                  <c:v>16181928.725374535</c:v>
                </c:pt>
                <c:pt idx="537">
                  <c:v>16293037.135991726</c:v>
                </c:pt>
                <c:pt idx="538">
                  <c:v>15936395.570677435</c:v>
                </c:pt>
                <c:pt idx="539">
                  <c:v>15690528.562172955</c:v>
                </c:pt>
                <c:pt idx="540">
                  <c:v>15604555.301889259</c:v>
                </c:pt>
                <c:pt idx="541">
                  <c:v>15331543.97697412</c:v>
                </c:pt>
                <c:pt idx="542">
                  <c:v>15430020.609253166</c:v>
                </c:pt>
                <c:pt idx="543">
                  <c:v>15610648.113627493</c:v>
                </c:pt>
                <c:pt idx="544">
                  <c:v>15846032.884073498</c:v>
                </c:pt>
                <c:pt idx="545">
                  <c:v>15571964.317164367</c:v>
                </c:pt>
                <c:pt idx="546">
                  <c:v>15695187.514579685</c:v>
                </c:pt>
                <c:pt idx="547">
                  <c:v>15896507.452132845</c:v>
                </c:pt>
                <c:pt idx="548">
                  <c:v>15991944.989619682</c:v>
                </c:pt>
                <c:pt idx="549">
                  <c:v>15857401.935302481</c:v>
                </c:pt>
                <c:pt idx="550">
                  <c:v>15944530.817206655</c:v>
                </c:pt>
                <c:pt idx="551">
                  <c:v>16345425.795060052</c:v>
                </c:pt>
                <c:pt idx="552">
                  <c:v>16329226.604372498</c:v>
                </c:pt>
                <c:pt idx="553">
                  <c:v>16107547.010528795</c:v>
                </c:pt>
                <c:pt idx="554">
                  <c:v>15687809.171852808</c:v>
                </c:pt>
                <c:pt idx="555">
                  <c:v>15756797.036380546</c:v>
                </c:pt>
                <c:pt idx="556">
                  <c:v>16416505.024175877</c:v>
                </c:pt>
                <c:pt idx="557">
                  <c:v>16304332.217146531</c:v>
                </c:pt>
                <c:pt idx="558">
                  <c:v>16485027.138321055</c:v>
                </c:pt>
                <c:pt idx="559">
                  <c:v>16412637.24459544</c:v>
                </c:pt>
                <c:pt idx="560">
                  <c:v>16197491.78010652</c:v>
                </c:pt>
                <c:pt idx="561">
                  <c:v>16080509.586642602</c:v>
                </c:pt>
                <c:pt idx="562">
                  <c:v>15882072.508866969</c:v>
                </c:pt>
                <c:pt idx="563">
                  <c:v>16323771.059778133</c:v>
                </c:pt>
                <c:pt idx="564">
                  <c:v>16625962.857673706</c:v>
                </c:pt>
                <c:pt idx="565">
                  <c:v>16529972.753741408</c:v>
                </c:pt>
                <c:pt idx="566">
                  <c:v>16289396.912096472</c:v>
                </c:pt>
                <c:pt idx="567">
                  <c:v>16014009.74195593</c:v>
                </c:pt>
                <c:pt idx="568">
                  <c:v>15947093.821782239</c:v>
                </c:pt>
                <c:pt idx="569">
                  <c:v>16261193.067045821</c:v>
                </c:pt>
                <c:pt idx="570">
                  <c:v>16306080.672880702</c:v>
                </c:pt>
                <c:pt idx="571">
                  <c:v>16103309.774311077</c:v>
                </c:pt>
                <c:pt idx="572">
                  <c:v>16241298.693520913</c:v>
                </c:pt>
                <c:pt idx="573">
                  <c:v>16325002.605430257</c:v>
                </c:pt>
                <c:pt idx="574">
                  <c:v>16410319.49343814</c:v>
                </c:pt>
                <c:pt idx="575">
                  <c:v>16419800.525948346</c:v>
                </c:pt>
                <c:pt idx="576">
                  <c:v>16503928.138123728</c:v>
                </c:pt>
                <c:pt idx="577">
                  <c:v>16621997.529589778</c:v>
                </c:pt>
                <c:pt idx="578">
                  <c:v>16493093.090981031</c:v>
                </c:pt>
                <c:pt idx="579">
                  <c:v>16313307.169614751</c:v>
                </c:pt>
                <c:pt idx="580">
                  <c:v>16209444.546722637</c:v>
                </c:pt>
                <c:pt idx="581">
                  <c:v>15753294.717891203</c:v>
                </c:pt>
                <c:pt idx="582">
                  <c:v>16094676.886961445</c:v>
                </c:pt>
                <c:pt idx="583">
                  <c:v>16142428.021268742</c:v>
                </c:pt>
                <c:pt idx="584">
                  <c:v>15907838.101581035</c:v>
                </c:pt>
                <c:pt idx="585">
                  <c:v>15787534.439726112</c:v>
                </c:pt>
                <c:pt idx="586">
                  <c:v>16299036.053576149</c:v>
                </c:pt>
                <c:pt idx="587">
                  <c:v>16703845.240157163</c:v>
                </c:pt>
                <c:pt idx="588">
                  <c:v>16780171.178104352</c:v>
                </c:pt>
                <c:pt idx="589">
                  <c:v>16870708.325518608</c:v>
                </c:pt>
                <c:pt idx="590">
                  <c:v>16823430.72283192</c:v>
                </c:pt>
                <c:pt idx="591">
                  <c:v>16934629.263975386</c:v>
                </c:pt>
                <c:pt idx="592">
                  <c:v>16961718.613512937</c:v>
                </c:pt>
                <c:pt idx="593">
                  <c:v>17257010.200940054</c:v>
                </c:pt>
                <c:pt idx="594">
                  <c:v>17688458.790850107</c:v>
                </c:pt>
                <c:pt idx="595">
                  <c:v>17852067.158540241</c:v>
                </c:pt>
                <c:pt idx="596">
                  <c:v>18078988.743812386</c:v>
                </c:pt>
                <c:pt idx="597">
                  <c:v>17682391.022769812</c:v>
                </c:pt>
                <c:pt idx="598">
                  <c:v>17776972.528777402</c:v>
                </c:pt>
                <c:pt idx="599">
                  <c:v>18107547.472920448</c:v>
                </c:pt>
                <c:pt idx="600">
                  <c:v>18462934.248926625</c:v>
                </c:pt>
                <c:pt idx="601">
                  <c:v>18274541.023678672</c:v>
                </c:pt>
                <c:pt idx="602">
                  <c:v>18629061.565881524</c:v>
                </c:pt>
                <c:pt idx="603">
                  <c:v>19419709.660466246</c:v>
                </c:pt>
                <c:pt idx="604">
                  <c:v>19023084.052569509</c:v>
                </c:pt>
                <c:pt idx="605">
                  <c:v>18783353.202246305</c:v>
                </c:pt>
                <c:pt idx="606">
                  <c:v>18774217.301747017</c:v>
                </c:pt>
                <c:pt idx="607">
                  <c:v>18852153.414767094</c:v>
                </c:pt>
                <c:pt idx="608">
                  <c:v>18955102.241181809</c:v>
                </c:pt>
                <c:pt idx="609">
                  <c:v>19233030.667669572</c:v>
                </c:pt>
                <c:pt idx="610">
                  <c:v>19109036.340199444</c:v>
                </c:pt>
                <c:pt idx="611">
                  <c:v>19285931.680614356</c:v>
                </c:pt>
                <c:pt idx="612">
                  <c:v>19053981.269627556</c:v>
                </c:pt>
                <c:pt idx="613">
                  <c:v>19038281.722151112</c:v>
                </c:pt>
                <c:pt idx="614">
                  <c:v>18931453.821213502</c:v>
                </c:pt>
                <c:pt idx="615">
                  <c:v>19451569.044106063</c:v>
                </c:pt>
                <c:pt idx="616">
                  <c:v>19775766.574435245</c:v>
                </c:pt>
                <c:pt idx="617">
                  <c:v>20012891.925621979</c:v>
                </c:pt>
                <c:pt idx="618">
                  <c:v>19673742.665942356</c:v>
                </c:pt>
                <c:pt idx="619">
                  <c:v>19981839.415313978</c:v>
                </c:pt>
                <c:pt idx="620">
                  <c:v>20241417.129392993</c:v>
                </c:pt>
                <c:pt idx="621">
                  <c:v>20226531.472841192</c:v>
                </c:pt>
                <c:pt idx="622">
                  <c:v>20401970.026560977</c:v>
                </c:pt>
                <c:pt idx="623">
                  <c:v>20284417.894159749</c:v>
                </c:pt>
                <c:pt idx="624">
                  <c:v>20619586.204271</c:v>
                </c:pt>
                <c:pt idx="625">
                  <c:v>20813937.072628286</c:v>
                </c:pt>
                <c:pt idx="626">
                  <c:v>21432863.903180026</c:v>
                </c:pt>
                <c:pt idx="627">
                  <c:v>21752528.91802299</c:v>
                </c:pt>
                <c:pt idx="628">
                  <c:v>22189081.457920413</c:v>
                </c:pt>
                <c:pt idx="629">
                  <c:v>22154923.573261388</c:v>
                </c:pt>
                <c:pt idx="630">
                  <c:v>22056180.593495578</c:v>
                </c:pt>
                <c:pt idx="631">
                  <c:v>22648375.099203132</c:v>
                </c:pt>
                <c:pt idx="632">
                  <c:v>22766524.533839244</c:v>
                </c:pt>
                <c:pt idx="633">
                  <c:v>22417603.916463416</c:v>
                </c:pt>
                <c:pt idx="634">
                  <c:v>22761326.53321271</c:v>
                </c:pt>
                <c:pt idx="635">
                  <c:v>22419551.808692861</c:v>
                </c:pt>
                <c:pt idx="636">
                  <c:v>22488953.432240896</c:v>
                </c:pt>
                <c:pt idx="637">
                  <c:v>22786629.270368699</c:v>
                </c:pt>
                <c:pt idx="638">
                  <c:v>23038226.748063434</c:v>
                </c:pt>
                <c:pt idx="639">
                  <c:v>22723394.840678535</c:v>
                </c:pt>
                <c:pt idx="640">
                  <c:v>22619881.840997264</c:v>
                </c:pt>
                <c:pt idx="641">
                  <c:v>23453754.051471289</c:v>
                </c:pt>
                <c:pt idx="642">
                  <c:v>23511982.098646313</c:v>
                </c:pt>
                <c:pt idx="643">
                  <c:v>23935930.993391994</c:v>
                </c:pt>
                <c:pt idx="644">
                  <c:v>23759603.165554684</c:v>
                </c:pt>
                <c:pt idx="645">
                  <c:v>23777958.897159103</c:v>
                </c:pt>
                <c:pt idx="646">
                  <c:v>23524063.74891049</c:v>
                </c:pt>
                <c:pt idx="647">
                  <c:v>23290510.096433636</c:v>
                </c:pt>
                <c:pt idx="648">
                  <c:v>22592463.62518182</c:v>
                </c:pt>
                <c:pt idx="649">
                  <c:v>23325304.812442023</c:v>
                </c:pt>
                <c:pt idx="650">
                  <c:v>23147213.174770687</c:v>
                </c:pt>
                <c:pt idx="651">
                  <c:v>23750853.130020134</c:v>
                </c:pt>
                <c:pt idx="652">
                  <c:v>23822762.706291724</c:v>
                </c:pt>
                <c:pt idx="653">
                  <c:v>24115513.908174466</c:v>
                </c:pt>
                <c:pt idx="654">
                  <c:v>24556037.182169534</c:v>
                </c:pt>
                <c:pt idx="655">
                  <c:v>24688814.360288147</c:v>
                </c:pt>
                <c:pt idx="656">
                  <c:v>24866704.024693266</c:v>
                </c:pt>
                <c:pt idx="657">
                  <c:v>24667521.928136762</c:v>
                </c:pt>
                <c:pt idx="658">
                  <c:v>24118079.64853178</c:v>
                </c:pt>
                <c:pt idx="659">
                  <c:v>24708709.357126839</c:v>
                </c:pt>
                <c:pt idx="660">
                  <c:v>24433409.775063626</c:v>
                </c:pt>
                <c:pt idx="661">
                  <c:v>24327610.953375991</c:v>
                </c:pt>
                <c:pt idx="662">
                  <c:v>24563605.741162103</c:v>
                </c:pt>
                <c:pt idx="663">
                  <c:v>24591678.326447669</c:v>
                </c:pt>
                <c:pt idx="664">
                  <c:v>24151830.441083346</c:v>
                </c:pt>
                <c:pt idx="665">
                  <c:v>23377250.182653099</c:v>
                </c:pt>
                <c:pt idx="666">
                  <c:v>23037248.794211354</c:v>
                </c:pt>
                <c:pt idx="667">
                  <c:v>22935459.840844806</c:v>
                </c:pt>
                <c:pt idx="668">
                  <c:v>22586323.376063544</c:v>
                </c:pt>
                <c:pt idx="669">
                  <c:v>22390728.78071256</c:v>
                </c:pt>
                <c:pt idx="670">
                  <c:v>22371063.773982983</c:v>
                </c:pt>
                <c:pt idx="671">
                  <c:v>22321868.320094731</c:v>
                </c:pt>
                <c:pt idx="672">
                  <c:v>22244136.589406326</c:v>
                </c:pt>
                <c:pt idx="673">
                  <c:v>22323456.487107452</c:v>
                </c:pt>
                <c:pt idx="674">
                  <c:v>22565863.305614103</c:v>
                </c:pt>
                <c:pt idx="675">
                  <c:v>22440042.82117461</c:v>
                </c:pt>
                <c:pt idx="676">
                  <c:v>22590896.127109524</c:v>
                </c:pt>
                <c:pt idx="677">
                  <c:v>22050194.651643299</c:v>
                </c:pt>
                <c:pt idx="678">
                  <c:v>22432479.232192811</c:v>
                </c:pt>
                <c:pt idx="679">
                  <c:v>22561315.429230768</c:v>
                </c:pt>
                <c:pt idx="680">
                  <c:v>22309987.100516368</c:v>
                </c:pt>
                <c:pt idx="681">
                  <c:v>22166648.010998897</c:v>
                </c:pt>
                <c:pt idx="682">
                  <c:v>21960266.27490063</c:v>
                </c:pt>
                <c:pt idx="683">
                  <c:v>22491119.685360763</c:v>
                </c:pt>
                <c:pt idx="684">
                  <c:v>23245237.58280547</c:v>
                </c:pt>
                <c:pt idx="685">
                  <c:v>23192695.956542049</c:v>
                </c:pt>
                <c:pt idx="686">
                  <c:v>22905933.908804171</c:v>
                </c:pt>
                <c:pt idx="687">
                  <c:v>23041913.266670551</c:v>
                </c:pt>
                <c:pt idx="688">
                  <c:v>23077364.323818579</c:v>
                </c:pt>
                <c:pt idx="689">
                  <c:v>22273485.800783444</c:v>
                </c:pt>
                <c:pt idx="690">
                  <c:v>21695010.095511686</c:v>
                </c:pt>
                <c:pt idx="691">
                  <c:v>21892171.751182463</c:v>
                </c:pt>
                <c:pt idx="692">
                  <c:v>22242279.287733398</c:v>
                </c:pt>
                <c:pt idx="693">
                  <c:v>22517884.680059552</c:v>
                </c:pt>
                <c:pt idx="694">
                  <c:v>23060774.02651839</c:v>
                </c:pt>
                <c:pt idx="695">
                  <c:v>23305722.31284979</c:v>
                </c:pt>
                <c:pt idx="696">
                  <c:v>23843537.184531085</c:v>
                </c:pt>
                <c:pt idx="697">
                  <c:v>23573169.940511569</c:v>
                </c:pt>
                <c:pt idx="698">
                  <c:v>23776564.525161412</c:v>
                </c:pt>
                <c:pt idx="699">
                  <c:v>23588593.219658829</c:v>
                </c:pt>
                <c:pt idx="700">
                  <c:v>24076185.055062287</c:v>
                </c:pt>
                <c:pt idx="701">
                  <c:v>24170405.925439</c:v>
                </c:pt>
                <c:pt idx="702">
                  <c:v>23191815.052288365</c:v>
                </c:pt>
                <c:pt idx="703">
                  <c:v>23200255.11261218</c:v>
                </c:pt>
                <c:pt idx="704">
                  <c:v>22946000.392739501</c:v>
                </c:pt>
                <c:pt idx="705">
                  <c:v>22141525.506335191</c:v>
                </c:pt>
                <c:pt idx="706">
                  <c:v>22324793.45982543</c:v>
                </c:pt>
                <c:pt idx="707">
                  <c:v>22674274.826713149</c:v>
                </c:pt>
                <c:pt idx="708">
                  <c:v>22472590.829932023</c:v>
                </c:pt>
                <c:pt idx="709">
                  <c:v>21788062.88458487</c:v>
                </c:pt>
                <c:pt idx="710">
                  <c:v>21777064.503268838</c:v>
                </c:pt>
                <c:pt idx="711">
                  <c:v>21540701.807923742</c:v>
                </c:pt>
                <c:pt idx="712">
                  <c:v>20754259.434689991</c:v>
                </c:pt>
                <c:pt idx="713">
                  <c:v>20542924.222281113</c:v>
                </c:pt>
                <c:pt idx="714">
                  <c:v>20833377.660591066</c:v>
                </c:pt>
                <c:pt idx="715">
                  <c:v>20796396.457403366</c:v>
                </c:pt>
                <c:pt idx="716">
                  <c:v>20273018.982347172</c:v>
                </c:pt>
                <c:pt idx="717">
                  <c:v>20166251.381966121</c:v>
                </c:pt>
                <c:pt idx="718">
                  <c:v>19381863.299391773</c:v>
                </c:pt>
                <c:pt idx="719">
                  <c:v>19421893.651583117</c:v>
                </c:pt>
                <c:pt idx="720">
                  <c:v>19997940.068339288</c:v>
                </c:pt>
                <c:pt idx="721">
                  <c:v>19797332.382776082</c:v>
                </c:pt>
                <c:pt idx="722">
                  <c:v>19933223.085339092</c:v>
                </c:pt>
                <c:pt idx="723">
                  <c:v>20211049.391230725</c:v>
                </c:pt>
                <c:pt idx="724">
                  <c:v>20420022.154827774</c:v>
                </c:pt>
                <c:pt idx="725">
                  <c:v>20455738.311842002</c:v>
                </c:pt>
                <c:pt idx="726">
                  <c:v>20280945.359663881</c:v>
                </c:pt>
                <c:pt idx="727">
                  <c:v>20525272.557924248</c:v>
                </c:pt>
                <c:pt idx="728">
                  <c:v>20573642.052479025</c:v>
                </c:pt>
                <c:pt idx="729">
                  <c:v>20312649.052796893</c:v>
                </c:pt>
                <c:pt idx="730">
                  <c:v>19975659.86180789</c:v>
                </c:pt>
                <c:pt idx="731">
                  <c:v>20043882.008249469</c:v>
                </c:pt>
                <c:pt idx="732">
                  <c:v>20333745.502424583</c:v>
                </c:pt>
                <c:pt idx="733">
                  <c:v>20433655.227789018</c:v>
                </c:pt>
                <c:pt idx="734">
                  <c:v>20543579.57430933</c:v>
                </c:pt>
                <c:pt idx="735">
                  <c:v>20579931.444256909</c:v>
                </c:pt>
                <c:pt idx="736">
                  <c:v>20509316.487882495</c:v>
                </c:pt>
                <c:pt idx="737">
                  <c:v>20663507.863121077</c:v>
                </c:pt>
                <c:pt idx="738">
                  <c:v>20362788.250757456</c:v>
                </c:pt>
                <c:pt idx="739">
                  <c:v>20934342.140017968</c:v>
                </c:pt>
                <c:pt idx="740">
                  <c:v>20677294.494820002</c:v>
                </c:pt>
                <c:pt idx="741">
                  <c:v>20518100.315612625</c:v>
                </c:pt>
                <c:pt idx="742">
                  <c:v>20433680.674577154</c:v>
                </c:pt>
                <c:pt idx="743">
                  <c:v>20201506.301851653</c:v>
                </c:pt>
                <c:pt idx="744">
                  <c:v>20576786.05829373</c:v>
                </c:pt>
                <c:pt idx="745">
                  <c:v>20227983.765000839</c:v>
                </c:pt>
                <c:pt idx="746">
                  <c:v>20402165.097009044</c:v>
                </c:pt>
                <c:pt idx="747">
                  <c:v>20074937.99917867</c:v>
                </c:pt>
                <c:pt idx="748">
                  <c:v>20367773.814880963</c:v>
                </c:pt>
                <c:pt idx="749">
                  <c:v>20342253.709289949</c:v>
                </c:pt>
                <c:pt idx="750">
                  <c:v>20372144.759986725</c:v>
                </c:pt>
                <c:pt idx="751">
                  <c:v>20377358.650504902</c:v>
                </c:pt>
                <c:pt idx="752">
                  <c:v>20385436.086943399</c:v>
                </c:pt>
                <c:pt idx="753">
                  <c:v>20346092.69003265</c:v>
                </c:pt>
                <c:pt idx="754">
                  <c:v>20522030.014218345</c:v>
                </c:pt>
                <c:pt idx="755">
                  <c:v>20902497.504135411</c:v>
                </c:pt>
                <c:pt idx="756">
                  <c:v>21500761.048509195</c:v>
                </c:pt>
                <c:pt idx="757">
                  <c:v>21567046.222875766</c:v>
                </c:pt>
                <c:pt idx="758">
                  <c:v>21081587.825677119</c:v>
                </c:pt>
                <c:pt idx="759">
                  <c:v>21325850.352543719</c:v>
                </c:pt>
                <c:pt idx="760">
                  <c:v>21367125.480315004</c:v>
                </c:pt>
                <c:pt idx="761">
                  <c:v>21241481.435494509</c:v>
                </c:pt>
                <c:pt idx="762">
                  <c:v>21188054.491316497</c:v>
                </c:pt>
                <c:pt idx="763">
                  <c:v>21572062.770104591</c:v>
                </c:pt>
                <c:pt idx="764">
                  <c:v>22105259.428707398</c:v>
                </c:pt>
                <c:pt idx="765">
                  <c:v>21892205.103519019</c:v>
                </c:pt>
                <c:pt idx="766">
                  <c:v>22008636.265552148</c:v>
                </c:pt>
                <c:pt idx="767">
                  <c:v>22197784.114185382</c:v>
                </c:pt>
                <c:pt idx="768">
                  <c:v>22155258.450634878</c:v>
                </c:pt>
                <c:pt idx="769">
                  <c:v>22975715.769465681</c:v>
                </c:pt>
                <c:pt idx="770">
                  <c:v>23671434.99150582</c:v>
                </c:pt>
                <c:pt idx="771">
                  <c:v>23569688.863220349</c:v>
                </c:pt>
                <c:pt idx="772">
                  <c:v>23563270.097154822</c:v>
                </c:pt>
                <c:pt idx="773">
                  <c:v>23907461.846082281</c:v>
                </c:pt>
                <c:pt idx="774">
                  <c:v>24342932.630422935</c:v>
                </c:pt>
                <c:pt idx="775">
                  <c:v>24624138.889154021</c:v>
                </c:pt>
                <c:pt idx="776">
                  <c:v>24500853.665137194</c:v>
                </c:pt>
                <c:pt idx="777">
                  <c:v>24400584.045372065</c:v>
                </c:pt>
                <c:pt idx="778">
                  <c:v>24642433.898569949</c:v>
                </c:pt>
                <c:pt idx="779">
                  <c:v>24846610.65742733</c:v>
                </c:pt>
                <c:pt idx="780">
                  <c:v>24653273.3828816</c:v>
                </c:pt>
                <c:pt idx="781">
                  <c:v>24798445.800278012</c:v>
                </c:pt>
                <c:pt idx="782">
                  <c:v>24235583.588285178</c:v>
                </c:pt>
                <c:pt idx="783">
                  <c:v>24399825.119849451</c:v>
                </c:pt>
                <c:pt idx="784">
                  <c:v>24580936.95796499</c:v>
                </c:pt>
                <c:pt idx="785">
                  <c:v>25410106.804517947</c:v>
                </c:pt>
                <c:pt idx="786">
                  <c:v>26077609.79773983</c:v>
                </c:pt>
                <c:pt idx="787">
                  <c:v>26162718.430653643</c:v>
                </c:pt>
                <c:pt idx="788">
                  <c:v>26213340.896565162</c:v>
                </c:pt>
                <c:pt idx="789">
                  <c:v>26546858.471894145</c:v>
                </c:pt>
                <c:pt idx="790">
                  <c:v>26626081.180682063</c:v>
                </c:pt>
                <c:pt idx="791">
                  <c:v>27115841.47181312</c:v>
                </c:pt>
                <c:pt idx="792">
                  <c:v>27040198.790663205</c:v>
                </c:pt>
                <c:pt idx="793">
                  <c:v>26409198.950541303</c:v>
                </c:pt>
                <c:pt idx="794">
                  <c:v>26056874.568989508</c:v>
                </c:pt>
                <c:pt idx="795">
                  <c:v>26458584.118173417</c:v>
                </c:pt>
                <c:pt idx="796">
                  <c:v>26245805.538477786</c:v>
                </c:pt>
                <c:pt idx="797">
                  <c:v>26196600.236379176</c:v>
                </c:pt>
                <c:pt idx="798">
                  <c:v>25961753.1568272</c:v>
                </c:pt>
                <c:pt idx="799">
                  <c:v>25538997.763067745</c:v>
                </c:pt>
                <c:pt idx="800">
                  <c:v>26027899.000458978</c:v>
                </c:pt>
                <c:pt idx="801">
                  <c:v>25875885.559234045</c:v>
                </c:pt>
                <c:pt idx="802">
                  <c:v>26329630.263527237</c:v>
                </c:pt>
                <c:pt idx="803">
                  <c:v>26649680.141714171</c:v>
                </c:pt>
                <c:pt idx="804">
                  <c:v>26188702.939622588</c:v>
                </c:pt>
                <c:pt idx="805">
                  <c:v>26154030.092945587</c:v>
                </c:pt>
                <c:pt idx="806">
                  <c:v>25815874.869432028</c:v>
                </c:pt>
                <c:pt idx="807">
                  <c:v>26827304.670806576</c:v>
                </c:pt>
                <c:pt idx="808">
                  <c:v>25988030.909258068</c:v>
                </c:pt>
                <c:pt idx="809">
                  <c:v>25915501.585264739</c:v>
                </c:pt>
                <c:pt idx="810">
                  <c:v>26107107.726825871</c:v>
                </c:pt>
                <c:pt idx="811">
                  <c:v>26374533.110861901</c:v>
                </c:pt>
                <c:pt idx="812">
                  <c:v>26432616.306257285</c:v>
                </c:pt>
                <c:pt idx="813">
                  <c:v>26793238.572555345</c:v>
                </c:pt>
                <c:pt idx="814">
                  <c:v>27369252.679595225</c:v>
                </c:pt>
                <c:pt idx="815">
                  <c:v>26983348.657773115</c:v>
                </c:pt>
                <c:pt idx="816">
                  <c:v>26041936.650653046</c:v>
                </c:pt>
                <c:pt idx="817">
                  <c:v>25797498.76017911</c:v>
                </c:pt>
                <c:pt idx="818">
                  <c:v>25435316.979267195</c:v>
                </c:pt>
                <c:pt idx="819">
                  <c:v>25505721.116223481</c:v>
                </c:pt>
                <c:pt idx="820">
                  <c:v>25523191.471027046</c:v>
                </c:pt>
                <c:pt idx="821">
                  <c:v>24976055.190638419</c:v>
                </c:pt>
                <c:pt idx="822">
                  <c:v>24357277.746832602</c:v>
                </c:pt>
                <c:pt idx="823">
                  <c:v>24115486.688192647</c:v>
                </c:pt>
                <c:pt idx="824">
                  <c:v>24353479.047691464</c:v>
                </c:pt>
                <c:pt idx="825">
                  <c:v>24637797.670425162</c:v>
                </c:pt>
                <c:pt idx="826">
                  <c:v>24400905.208114039</c:v>
                </c:pt>
                <c:pt idx="827">
                  <c:v>23951059.403556999</c:v>
                </c:pt>
                <c:pt idx="828">
                  <c:v>24527962.928281493</c:v>
                </c:pt>
                <c:pt idx="829">
                  <c:v>23952564.62032317</c:v>
                </c:pt>
                <c:pt idx="830">
                  <c:v>24387960.680056538</c:v>
                </c:pt>
                <c:pt idx="831">
                  <c:v>23692713.770293631</c:v>
                </c:pt>
                <c:pt idx="832">
                  <c:v>23447625.737684075</c:v>
                </c:pt>
                <c:pt idx="833">
                  <c:v>23099739.201315679</c:v>
                </c:pt>
                <c:pt idx="834">
                  <c:v>23229255.747671016</c:v>
                </c:pt>
                <c:pt idx="835">
                  <c:v>23514656.216937527</c:v>
                </c:pt>
                <c:pt idx="836">
                  <c:v>23183732.797412518</c:v>
                </c:pt>
                <c:pt idx="837">
                  <c:v>22799512.844558597</c:v>
                </c:pt>
                <c:pt idx="838">
                  <c:v>22958357.158615354</c:v>
                </c:pt>
                <c:pt idx="839">
                  <c:v>22441459.320212021</c:v>
                </c:pt>
                <c:pt idx="840">
                  <c:v>22321202.61585762</c:v>
                </c:pt>
                <c:pt idx="841">
                  <c:v>22452989.168618634</c:v>
                </c:pt>
                <c:pt idx="842">
                  <c:v>22290408.83816535</c:v>
                </c:pt>
                <c:pt idx="843">
                  <c:v>22826361.671113402</c:v>
                </c:pt>
                <c:pt idx="844">
                  <c:v>22904175.141305219</c:v>
                </c:pt>
                <c:pt idx="845">
                  <c:v>23292037.430158637</c:v>
                </c:pt>
                <c:pt idx="846">
                  <c:v>23129774.479106266</c:v>
                </c:pt>
                <c:pt idx="847">
                  <c:v>22854446.046433069</c:v>
                </c:pt>
                <c:pt idx="848">
                  <c:v>22249893.292295948</c:v>
                </c:pt>
                <c:pt idx="849">
                  <c:v>22461921.735455241</c:v>
                </c:pt>
                <c:pt idx="850">
                  <c:v>22150174.510717101</c:v>
                </c:pt>
                <c:pt idx="851">
                  <c:v>22079144.302697912</c:v>
                </c:pt>
                <c:pt idx="852">
                  <c:v>22532037.455478471</c:v>
                </c:pt>
                <c:pt idx="853">
                  <c:v>22424782.49731449</c:v>
                </c:pt>
                <c:pt idx="854">
                  <c:v>22748380.074056555</c:v>
                </c:pt>
                <c:pt idx="855">
                  <c:v>22246159.541432276</c:v>
                </c:pt>
                <c:pt idx="856">
                  <c:v>23057189.954596248</c:v>
                </c:pt>
                <c:pt idx="857">
                  <c:v>23441652.194353502</c:v>
                </c:pt>
                <c:pt idx="858">
                  <c:v>23379040.90068518</c:v>
                </c:pt>
                <c:pt idx="859">
                  <c:v>23279065.918553662</c:v>
                </c:pt>
                <c:pt idx="860">
                  <c:v>23697067.202888049</c:v>
                </c:pt>
                <c:pt idx="861">
                  <c:v>22998477.921503983</c:v>
                </c:pt>
                <c:pt idx="862">
                  <c:v>23173856.404726692</c:v>
                </c:pt>
                <c:pt idx="863">
                  <c:v>23192806.83768573</c:v>
                </c:pt>
                <c:pt idx="864">
                  <c:v>22689923.606392667</c:v>
                </c:pt>
                <c:pt idx="865">
                  <c:v>23071991.066555649</c:v>
                </c:pt>
                <c:pt idx="866">
                  <c:v>22522896.24653716</c:v>
                </c:pt>
                <c:pt idx="867">
                  <c:v>21949646.165402222</c:v>
                </c:pt>
                <c:pt idx="868">
                  <c:v>22103983.660082169</c:v>
                </c:pt>
                <c:pt idx="869">
                  <c:v>22369062.173645988</c:v>
                </c:pt>
                <c:pt idx="870">
                  <c:v>22410505.821761265</c:v>
                </c:pt>
                <c:pt idx="871">
                  <c:v>22073689.613832194</c:v>
                </c:pt>
                <c:pt idx="872">
                  <c:v>22576381.560911439</c:v>
                </c:pt>
                <c:pt idx="873">
                  <c:v>22533082.986443933</c:v>
                </c:pt>
                <c:pt idx="874">
                  <c:v>22485724.692116015</c:v>
                </c:pt>
                <c:pt idx="875">
                  <c:v>23047271.852446865</c:v>
                </c:pt>
                <c:pt idx="876">
                  <c:v>22985800.341463067</c:v>
                </c:pt>
                <c:pt idx="877">
                  <c:v>23185605.494455501</c:v>
                </c:pt>
                <c:pt idx="878">
                  <c:v>23281635.655442819</c:v>
                </c:pt>
                <c:pt idx="879">
                  <c:v>23845619.634921469</c:v>
                </c:pt>
                <c:pt idx="880">
                  <c:v>23659070.931288846</c:v>
                </c:pt>
                <c:pt idx="881">
                  <c:v>23903731.957627825</c:v>
                </c:pt>
                <c:pt idx="882">
                  <c:v>24150784.599475943</c:v>
                </c:pt>
                <c:pt idx="883">
                  <c:v>23424651.384850282</c:v>
                </c:pt>
                <c:pt idx="884">
                  <c:v>23665730.418943178</c:v>
                </c:pt>
                <c:pt idx="885">
                  <c:v>23733956.601854697</c:v>
                </c:pt>
                <c:pt idx="886">
                  <c:v>23314679.352681525</c:v>
                </c:pt>
                <c:pt idx="887">
                  <c:v>23305456.970334902</c:v>
                </c:pt>
                <c:pt idx="888">
                  <c:v>23538907.14135934</c:v>
                </c:pt>
                <c:pt idx="889">
                  <c:v>23770941.006585956</c:v>
                </c:pt>
                <c:pt idx="890">
                  <c:v>23737044.193436906</c:v>
                </c:pt>
                <c:pt idx="891">
                  <c:v>23542052.320590731</c:v>
                </c:pt>
                <c:pt idx="892">
                  <c:v>23140313.829795752</c:v>
                </c:pt>
                <c:pt idx="893">
                  <c:v>22889669.970899254</c:v>
                </c:pt>
                <c:pt idx="894">
                  <c:v>23731316.209781036</c:v>
                </c:pt>
                <c:pt idx="895">
                  <c:v>23988756.435035188</c:v>
                </c:pt>
                <c:pt idx="896">
                  <c:v>24494938.861042056</c:v>
                </c:pt>
                <c:pt idx="897">
                  <c:v>24834376.646104924</c:v>
                </c:pt>
                <c:pt idx="898">
                  <c:v>25434771.843690157</c:v>
                </c:pt>
                <c:pt idx="899">
                  <c:v>25173641.872395981</c:v>
                </c:pt>
                <c:pt idx="900">
                  <c:v>25297369.541239753</c:v>
                </c:pt>
                <c:pt idx="901">
                  <c:v>25034879.813108265</c:v>
                </c:pt>
                <c:pt idx="902">
                  <c:v>24560146.959563363</c:v>
                </c:pt>
                <c:pt idx="903">
                  <c:v>24492820.759326234</c:v>
                </c:pt>
                <c:pt idx="904">
                  <c:v>24216982.218187008</c:v>
                </c:pt>
                <c:pt idx="905">
                  <c:v>23962566.397805814</c:v>
                </c:pt>
                <c:pt idx="906">
                  <c:v>24324007.120343871</c:v>
                </c:pt>
                <c:pt idx="907">
                  <c:v>24246235.794067215</c:v>
                </c:pt>
                <c:pt idx="908">
                  <c:v>23810158.932063997</c:v>
                </c:pt>
                <c:pt idx="909">
                  <c:v>23569788.314673897</c:v>
                </c:pt>
                <c:pt idx="910">
                  <c:v>22739677.177774195</c:v>
                </c:pt>
                <c:pt idx="911">
                  <c:v>22724890.218578722</c:v>
                </c:pt>
                <c:pt idx="912">
                  <c:v>22566964.785725854</c:v>
                </c:pt>
                <c:pt idx="913">
                  <c:v>22789236.092803601</c:v>
                </c:pt>
                <c:pt idx="914">
                  <c:v>22906871.003401533</c:v>
                </c:pt>
                <c:pt idx="915">
                  <c:v>23235519.07976773</c:v>
                </c:pt>
                <c:pt idx="916">
                  <c:v>22665056.498208083</c:v>
                </c:pt>
                <c:pt idx="917">
                  <c:v>22726264.884081844</c:v>
                </c:pt>
                <c:pt idx="918">
                  <c:v>22518505.253900636</c:v>
                </c:pt>
                <c:pt idx="919">
                  <c:v>22646462.217963029</c:v>
                </c:pt>
                <c:pt idx="920">
                  <c:v>22645309.6053623</c:v>
                </c:pt>
                <c:pt idx="921">
                  <c:v>22960553.104826014</c:v>
                </c:pt>
                <c:pt idx="922">
                  <c:v>22576503.734144773</c:v>
                </c:pt>
                <c:pt idx="923">
                  <c:v>22581900.987299606</c:v>
                </c:pt>
                <c:pt idx="924">
                  <c:v>22850107.248852551</c:v>
                </c:pt>
                <c:pt idx="925">
                  <c:v>22957529.411348019</c:v>
                </c:pt>
                <c:pt idx="926">
                  <c:v>22447063.572066754</c:v>
                </c:pt>
                <c:pt idx="927">
                  <c:v>22891308.371477086</c:v>
                </c:pt>
                <c:pt idx="928">
                  <c:v>22657323.38484706</c:v>
                </c:pt>
                <c:pt idx="929">
                  <c:v>22602727.362470802</c:v>
                </c:pt>
                <c:pt idx="930">
                  <c:v>21924985.238892432</c:v>
                </c:pt>
                <c:pt idx="931">
                  <c:v>21326395.909688562</c:v>
                </c:pt>
                <c:pt idx="932">
                  <c:v>20820910.198236559</c:v>
                </c:pt>
                <c:pt idx="933">
                  <c:v>20816286.392713696</c:v>
                </c:pt>
                <c:pt idx="934">
                  <c:v>20955101.040528975</c:v>
                </c:pt>
                <c:pt idx="935">
                  <c:v>20168521.686880749</c:v>
                </c:pt>
                <c:pt idx="936">
                  <c:v>20474584.874276448</c:v>
                </c:pt>
                <c:pt idx="937">
                  <c:v>20441121.484774608</c:v>
                </c:pt>
                <c:pt idx="938">
                  <c:v>20230306.853221633</c:v>
                </c:pt>
                <c:pt idx="939">
                  <c:v>19525413.557987452</c:v>
                </c:pt>
                <c:pt idx="940">
                  <c:v>19692399.208695401</c:v>
                </c:pt>
                <c:pt idx="941">
                  <c:v>19633432.641136803</c:v>
                </c:pt>
                <c:pt idx="942">
                  <c:v>19954317.240982208</c:v>
                </c:pt>
                <c:pt idx="943">
                  <c:v>19220061.73267008</c:v>
                </c:pt>
                <c:pt idx="944">
                  <c:v>19329182.854409624</c:v>
                </c:pt>
                <c:pt idx="945">
                  <c:v>18938800.040038817</c:v>
                </c:pt>
                <c:pt idx="946">
                  <c:v>19033891.653763443</c:v>
                </c:pt>
                <c:pt idx="947">
                  <c:v>19048121.952192232</c:v>
                </c:pt>
                <c:pt idx="948">
                  <c:v>19423555.942690451</c:v>
                </c:pt>
                <c:pt idx="949">
                  <c:v>19238897.961400561</c:v>
                </c:pt>
                <c:pt idx="950">
                  <c:v>19274826.798060004</c:v>
                </c:pt>
                <c:pt idx="951">
                  <c:v>19427091.65586577</c:v>
                </c:pt>
                <c:pt idx="952">
                  <c:v>19693092.664228603</c:v>
                </c:pt>
                <c:pt idx="953">
                  <c:v>19689544.45404182</c:v>
                </c:pt>
                <c:pt idx="954">
                  <c:v>19490806.815041739</c:v>
                </c:pt>
                <c:pt idx="955">
                  <c:v>19618712.480918512</c:v>
                </c:pt>
                <c:pt idx="956">
                  <c:v>19881923.291793846</c:v>
                </c:pt>
                <c:pt idx="957">
                  <c:v>19353178.678916354</c:v>
                </c:pt>
                <c:pt idx="958">
                  <c:v>19128897.655540582</c:v>
                </c:pt>
                <c:pt idx="959">
                  <c:v>18744047.129434332</c:v>
                </c:pt>
                <c:pt idx="960">
                  <c:v>18869317.591102902</c:v>
                </c:pt>
                <c:pt idx="961">
                  <c:v>18558387.887071103</c:v>
                </c:pt>
                <c:pt idx="962">
                  <c:v>18222588.379344877</c:v>
                </c:pt>
                <c:pt idx="963">
                  <c:v>17796147.561238822</c:v>
                </c:pt>
                <c:pt idx="964">
                  <c:v>17311605.252786599</c:v>
                </c:pt>
                <c:pt idx="965">
                  <c:v>17239658.452678651</c:v>
                </c:pt>
                <c:pt idx="966">
                  <c:v>17217255.546464853</c:v>
                </c:pt>
                <c:pt idx="967">
                  <c:v>16815548.637737911</c:v>
                </c:pt>
                <c:pt idx="968">
                  <c:v>16627361.135476116</c:v>
                </c:pt>
                <c:pt idx="969">
                  <c:v>16609243.914503969</c:v>
                </c:pt>
                <c:pt idx="970">
                  <c:v>16614424.572657984</c:v>
                </c:pt>
                <c:pt idx="971">
                  <c:v>16544021.362177288</c:v>
                </c:pt>
                <c:pt idx="972">
                  <c:v>16317251.175350443</c:v>
                </c:pt>
                <c:pt idx="973">
                  <c:v>15988402.32526806</c:v>
                </c:pt>
                <c:pt idx="974">
                  <c:v>15916202.630710369</c:v>
                </c:pt>
                <c:pt idx="975">
                  <c:v>15986372.891050145</c:v>
                </c:pt>
                <c:pt idx="976">
                  <c:v>16173963.878067765</c:v>
                </c:pt>
                <c:pt idx="977">
                  <c:v>16006736.382046716</c:v>
                </c:pt>
                <c:pt idx="978">
                  <c:v>16016376.77735644</c:v>
                </c:pt>
                <c:pt idx="979">
                  <c:v>16217097.946295107</c:v>
                </c:pt>
                <c:pt idx="980">
                  <c:v>16061667.48684503</c:v>
                </c:pt>
                <c:pt idx="981">
                  <c:v>16124998.33301896</c:v>
                </c:pt>
                <c:pt idx="982">
                  <c:v>15918001.663986452</c:v>
                </c:pt>
                <c:pt idx="983">
                  <c:v>16128659.046715675</c:v>
                </c:pt>
                <c:pt idx="984">
                  <c:v>15909784.7891392</c:v>
                </c:pt>
                <c:pt idx="985">
                  <c:v>15688566.316152636</c:v>
                </c:pt>
                <c:pt idx="986">
                  <c:v>15746255.988351174</c:v>
                </c:pt>
                <c:pt idx="987">
                  <c:v>15698596.121155605</c:v>
                </c:pt>
                <c:pt idx="988">
                  <c:v>15537209.002858505</c:v>
                </c:pt>
                <c:pt idx="989">
                  <c:v>15506712.870151393</c:v>
                </c:pt>
                <c:pt idx="990">
                  <c:v>15653652.38298797</c:v>
                </c:pt>
                <c:pt idx="991">
                  <c:v>15673417.421055967</c:v>
                </c:pt>
                <c:pt idx="992">
                  <c:v>15772425.299396666</c:v>
                </c:pt>
                <c:pt idx="993">
                  <c:v>15675985.726938587</c:v>
                </c:pt>
                <c:pt idx="994">
                  <c:v>15029734.828226952</c:v>
                </c:pt>
                <c:pt idx="995">
                  <c:v>15601371.451484783</c:v>
                </c:pt>
                <c:pt idx="996">
                  <c:v>15652055.865839947</c:v>
                </c:pt>
                <c:pt idx="997">
                  <c:v>15927631.944484493</c:v>
                </c:pt>
                <c:pt idx="998">
                  <c:v>16146744.111679716</c:v>
                </c:pt>
                <c:pt idx="999">
                  <c:v>16332780.509636078</c:v>
                </c:pt>
                <c:pt idx="1000">
                  <c:v>16926187.697054163</c:v>
                </c:pt>
                <c:pt idx="1001">
                  <c:v>17067144.593701504</c:v>
                </c:pt>
                <c:pt idx="1002">
                  <c:v>16972089.967738017</c:v>
                </c:pt>
                <c:pt idx="1003">
                  <c:v>16752092.467886619</c:v>
                </c:pt>
                <c:pt idx="1004">
                  <c:v>16836302.969187506</c:v>
                </c:pt>
                <c:pt idx="1005">
                  <c:v>16615017.770493181</c:v>
                </c:pt>
                <c:pt idx="1006">
                  <c:v>16960594.244179882</c:v>
                </c:pt>
                <c:pt idx="1007">
                  <c:v>17070064.227570105</c:v>
                </c:pt>
                <c:pt idx="1008">
                  <c:v>16892609.997461319</c:v>
                </c:pt>
                <c:pt idx="1009">
                  <c:v>16962532.862321772</c:v>
                </c:pt>
                <c:pt idx="1010">
                  <c:v>16582206.75828726</c:v>
                </c:pt>
                <c:pt idx="1011">
                  <c:v>16429000.647250636</c:v>
                </c:pt>
                <c:pt idx="1012">
                  <c:v>16232172.501016881</c:v>
                </c:pt>
                <c:pt idx="1013">
                  <c:v>16197521.545298699</c:v>
                </c:pt>
                <c:pt idx="1014">
                  <c:v>16230375.66644926</c:v>
                </c:pt>
                <c:pt idx="1015">
                  <c:v>15927644.89173964</c:v>
                </c:pt>
                <c:pt idx="1016">
                  <c:v>15710783.140307091</c:v>
                </c:pt>
                <c:pt idx="1017">
                  <c:v>15583401.340018664</c:v>
                </c:pt>
                <c:pt idx="1018">
                  <c:v>15920955.146631386</c:v>
                </c:pt>
                <c:pt idx="1019">
                  <c:v>15889931.599299744</c:v>
                </c:pt>
                <c:pt idx="1020">
                  <c:v>15650966.190924641</c:v>
                </c:pt>
                <c:pt idx="1021">
                  <c:v>15800009.027843665</c:v>
                </c:pt>
                <c:pt idx="1022">
                  <c:v>16050777.338042969</c:v>
                </c:pt>
                <c:pt idx="1023">
                  <c:v>15943778.791709045</c:v>
                </c:pt>
                <c:pt idx="1024">
                  <c:v>16125512.672669671</c:v>
                </c:pt>
                <c:pt idx="1025">
                  <c:v>16089557.315429002</c:v>
                </c:pt>
                <c:pt idx="1026">
                  <c:v>16060410.888179883</c:v>
                </c:pt>
                <c:pt idx="1027">
                  <c:v>16042771.739675932</c:v>
                </c:pt>
                <c:pt idx="1028">
                  <c:v>16181518.009752991</c:v>
                </c:pt>
                <c:pt idx="1029">
                  <c:v>16413008.718524544</c:v>
                </c:pt>
                <c:pt idx="1030">
                  <c:v>16891070.590970717</c:v>
                </c:pt>
                <c:pt idx="1031">
                  <c:v>16713788.229940196</c:v>
                </c:pt>
                <c:pt idx="1032">
                  <c:v>16795571.372859206</c:v>
                </c:pt>
                <c:pt idx="1033">
                  <c:v>16829872.410370201</c:v>
                </c:pt>
                <c:pt idx="1034">
                  <c:v>16899454.789627232</c:v>
                </c:pt>
                <c:pt idx="1035">
                  <c:v>16571796.266435521</c:v>
                </c:pt>
                <c:pt idx="1036">
                  <c:v>16062732.005714906</c:v>
                </c:pt>
                <c:pt idx="1037">
                  <c:v>16148954.542919926</c:v>
                </c:pt>
                <c:pt idx="1038">
                  <c:v>16277705.906680744</c:v>
                </c:pt>
                <c:pt idx="1039">
                  <c:v>15922250.307919947</c:v>
                </c:pt>
                <c:pt idx="1040">
                  <c:v>16002033.311572926</c:v>
                </c:pt>
                <c:pt idx="1041">
                  <c:v>16032090.244275186</c:v>
                </c:pt>
                <c:pt idx="1042">
                  <c:v>15707442.469988203</c:v>
                </c:pt>
                <c:pt idx="1043">
                  <c:v>15805835.984429521</c:v>
                </c:pt>
                <c:pt idx="1044">
                  <c:v>16001702.187915852</c:v>
                </c:pt>
                <c:pt idx="1045">
                  <c:v>16151721.461071445</c:v>
                </c:pt>
                <c:pt idx="1046">
                  <c:v>16417604.103262071</c:v>
                </c:pt>
                <c:pt idx="1047">
                  <c:v>16645902.091160728</c:v>
                </c:pt>
                <c:pt idx="1048">
                  <c:v>16534873.744675787</c:v>
                </c:pt>
                <c:pt idx="1049">
                  <c:v>16351717.359993411</c:v>
                </c:pt>
                <c:pt idx="1050">
                  <c:v>15791324.817527186</c:v>
                </c:pt>
                <c:pt idx="1051">
                  <c:v>15726670.510330241</c:v>
                </c:pt>
                <c:pt idx="1052">
                  <c:v>15773928.482511882</c:v>
                </c:pt>
                <c:pt idx="1053">
                  <c:v>15970015.637401568</c:v>
                </c:pt>
                <c:pt idx="1054">
                  <c:v>16248794.607397981</c:v>
                </c:pt>
                <c:pt idx="1055">
                  <c:v>16365541.44522558</c:v>
                </c:pt>
                <c:pt idx="1056">
                  <c:v>16381740.731205413</c:v>
                </c:pt>
                <c:pt idx="1057">
                  <c:v>16636826.426144212</c:v>
                </c:pt>
                <c:pt idx="1058">
                  <c:v>16456446.11704812</c:v>
                </c:pt>
                <c:pt idx="1059">
                  <c:v>16193935.261967108</c:v>
                </c:pt>
                <c:pt idx="1060">
                  <c:v>16166621.239962555</c:v>
                </c:pt>
                <c:pt idx="1061">
                  <c:v>15900983.715497755</c:v>
                </c:pt>
                <c:pt idx="1062">
                  <c:v>15716771.824921295</c:v>
                </c:pt>
                <c:pt idx="1063">
                  <c:v>15838350.166593092</c:v>
                </c:pt>
                <c:pt idx="1064">
                  <c:v>15940003.823158449</c:v>
                </c:pt>
                <c:pt idx="1065">
                  <c:v>15894938.41336425</c:v>
                </c:pt>
                <c:pt idx="1066">
                  <c:v>15282026.719991729</c:v>
                </c:pt>
                <c:pt idx="1067">
                  <c:v>15456165.484993065</c:v>
                </c:pt>
                <c:pt idx="1068">
                  <c:v>15418685.197917851</c:v>
                </c:pt>
                <c:pt idx="1069">
                  <c:v>15288145.134526899</c:v>
                </c:pt>
                <c:pt idx="1070">
                  <c:v>14798132.806699796</c:v>
                </c:pt>
                <c:pt idx="1071">
                  <c:v>14526762.635826617</c:v>
                </c:pt>
                <c:pt idx="1072">
                  <c:v>14473321.562097896</c:v>
                </c:pt>
                <c:pt idx="1073">
                  <c:v>14470668.6837884</c:v>
                </c:pt>
                <c:pt idx="1074">
                  <c:v>14389554.093706675</c:v>
                </c:pt>
                <c:pt idx="1075">
                  <c:v>14427241.959501585</c:v>
                </c:pt>
                <c:pt idx="1076">
                  <c:v>14886805.775162308</c:v>
                </c:pt>
                <c:pt idx="1077">
                  <c:v>14788145.829248266</c:v>
                </c:pt>
                <c:pt idx="1078">
                  <c:v>14726348.441983836</c:v>
                </c:pt>
                <c:pt idx="1079">
                  <c:v>14267934.769134818</c:v>
                </c:pt>
                <c:pt idx="1080">
                  <c:v>14033526.858732227</c:v>
                </c:pt>
                <c:pt idx="1081">
                  <c:v>13983837.991121117</c:v>
                </c:pt>
                <c:pt idx="1082">
                  <c:v>14085933.959451126</c:v>
                </c:pt>
                <c:pt idx="1083">
                  <c:v>14397188.311797749</c:v>
                </c:pt>
                <c:pt idx="1084">
                  <c:v>14396829.022250399</c:v>
                </c:pt>
                <c:pt idx="1085">
                  <c:v>14414504.714259598</c:v>
                </c:pt>
                <c:pt idx="1086">
                  <c:v>14085416.392976888</c:v>
                </c:pt>
                <c:pt idx="1087">
                  <c:v>14204395.682420338</c:v>
                </c:pt>
                <c:pt idx="1088">
                  <c:v>14184889.847473199</c:v>
                </c:pt>
                <c:pt idx="1089">
                  <c:v>14531478.557725107</c:v>
                </c:pt>
                <c:pt idx="1090">
                  <c:v>14309355.173459856</c:v>
                </c:pt>
                <c:pt idx="1091">
                  <c:v>14433815.860479798</c:v>
                </c:pt>
                <c:pt idx="1092">
                  <c:v>14678882.911143694</c:v>
                </c:pt>
                <c:pt idx="1093">
                  <c:v>14851812.62563484</c:v>
                </c:pt>
                <c:pt idx="1094">
                  <c:v>15122219.808496816</c:v>
                </c:pt>
                <c:pt idx="1095">
                  <c:v>14941396.863342199</c:v>
                </c:pt>
                <c:pt idx="1096">
                  <c:v>15021439.60071408</c:v>
                </c:pt>
                <c:pt idx="1097">
                  <c:v>15174168.579591792</c:v>
                </c:pt>
                <c:pt idx="1098">
                  <c:v>15043985.510654438</c:v>
                </c:pt>
                <c:pt idx="1099">
                  <c:v>15263245.445225714</c:v>
                </c:pt>
                <c:pt idx="1100">
                  <c:v>15550581.493274316</c:v>
                </c:pt>
                <c:pt idx="1101">
                  <c:v>15233947.308099082</c:v>
                </c:pt>
                <c:pt idx="1102">
                  <c:v>15015558.977862494</c:v>
                </c:pt>
                <c:pt idx="1103">
                  <c:v>15364447.774722351</c:v>
                </c:pt>
                <c:pt idx="1104">
                  <c:v>15098044.036211194</c:v>
                </c:pt>
                <c:pt idx="1105">
                  <c:v>15347681.596246114</c:v>
                </c:pt>
                <c:pt idx="1106">
                  <c:v>15434404.261979138</c:v>
                </c:pt>
                <c:pt idx="1107">
                  <c:v>15542161.443002256</c:v>
                </c:pt>
                <c:pt idx="1108">
                  <c:v>15792846.598678397</c:v>
                </c:pt>
                <c:pt idx="1109">
                  <c:v>15576309.405354347</c:v>
                </c:pt>
                <c:pt idx="1110">
                  <c:v>15552665.434169054</c:v>
                </c:pt>
                <c:pt idx="1111">
                  <c:v>15904083.851996435</c:v>
                </c:pt>
                <c:pt idx="1112">
                  <c:v>15662237.321610123</c:v>
                </c:pt>
                <c:pt idx="1113">
                  <c:v>15467834.291860893</c:v>
                </c:pt>
                <c:pt idx="1114">
                  <c:v>15579834.72918118</c:v>
                </c:pt>
                <c:pt idx="1115">
                  <c:v>15693018.433649203</c:v>
                </c:pt>
                <c:pt idx="1116">
                  <c:v>16166930.907677196</c:v>
                </c:pt>
                <c:pt idx="1117">
                  <c:v>16453473.058799643</c:v>
                </c:pt>
                <c:pt idx="1118">
                  <c:v>16632352.772305418</c:v>
                </c:pt>
                <c:pt idx="1119">
                  <c:v>16684186.528579667</c:v>
                </c:pt>
                <c:pt idx="1120">
                  <c:v>16368810.895145651</c:v>
                </c:pt>
                <c:pt idx="1121">
                  <c:v>16107201.377574209</c:v>
                </c:pt>
                <c:pt idx="1122">
                  <c:v>16762212.276859578</c:v>
                </c:pt>
                <c:pt idx="1123">
                  <c:v>16968138.322507653</c:v>
                </c:pt>
                <c:pt idx="1124">
                  <c:v>17396860.423945751</c:v>
                </c:pt>
                <c:pt idx="1125">
                  <c:v>17459535.861555859</c:v>
                </c:pt>
                <c:pt idx="1126">
                  <c:v>17210502.979611937</c:v>
                </c:pt>
                <c:pt idx="1127">
                  <c:v>16650911.136579912</c:v>
                </c:pt>
                <c:pt idx="1128">
                  <c:v>16272167.042684846</c:v>
                </c:pt>
                <c:pt idx="1129">
                  <c:v>16587929.279202525</c:v>
                </c:pt>
                <c:pt idx="1130">
                  <c:v>16557449.380900724</c:v>
                </c:pt>
                <c:pt idx="1131">
                  <c:v>16961767.852362152</c:v>
                </c:pt>
                <c:pt idx="1132">
                  <c:v>16892891.551309433</c:v>
                </c:pt>
                <c:pt idx="1133">
                  <c:v>17331764.471502647</c:v>
                </c:pt>
                <c:pt idx="1134">
                  <c:v>17298082.742522143</c:v>
                </c:pt>
                <c:pt idx="1135">
                  <c:v>17412619.014371891</c:v>
                </c:pt>
                <c:pt idx="1136">
                  <c:v>17303428.537071634</c:v>
                </c:pt>
                <c:pt idx="1137">
                  <c:v>16769627.481524708</c:v>
                </c:pt>
                <c:pt idx="1138">
                  <c:v>16922115.80982732</c:v>
                </c:pt>
                <c:pt idx="1139">
                  <c:v>17007898.582094669</c:v>
                </c:pt>
                <c:pt idx="1140">
                  <c:v>16949738.877668194</c:v>
                </c:pt>
                <c:pt idx="1141">
                  <c:v>16722219.940042827</c:v>
                </c:pt>
                <c:pt idx="1142">
                  <c:v>16606795.138329174</c:v>
                </c:pt>
                <c:pt idx="1143">
                  <c:v>16716540.286798105</c:v>
                </c:pt>
                <c:pt idx="1144">
                  <c:v>17089996.899152976</c:v>
                </c:pt>
                <c:pt idx="1145">
                  <c:v>16677692.734623628</c:v>
                </c:pt>
                <c:pt idx="1146">
                  <c:v>16894712.351710334</c:v>
                </c:pt>
                <c:pt idx="1147">
                  <c:v>16771276.96081135</c:v>
                </c:pt>
                <c:pt idx="1148">
                  <c:v>16277009.754374815</c:v>
                </c:pt>
                <c:pt idx="1149">
                  <c:v>16419550.711708598</c:v>
                </c:pt>
                <c:pt idx="1150">
                  <c:v>16182744.312454969</c:v>
                </c:pt>
                <c:pt idx="1151">
                  <c:v>16153582.21605104</c:v>
                </c:pt>
                <c:pt idx="1152">
                  <c:v>15561931.175736422</c:v>
                </c:pt>
                <c:pt idx="1153">
                  <c:v>15865476.134329323</c:v>
                </c:pt>
                <c:pt idx="1154">
                  <c:v>15878042.95758706</c:v>
                </c:pt>
                <c:pt idx="1155">
                  <c:v>15406242.642848458</c:v>
                </c:pt>
                <c:pt idx="1156">
                  <c:v>15571081.056827158</c:v>
                </c:pt>
                <c:pt idx="1157">
                  <c:v>15576874.517012859</c:v>
                </c:pt>
                <c:pt idx="1158">
                  <c:v>15537861.764966138</c:v>
                </c:pt>
                <c:pt idx="1159">
                  <c:v>15361500.633710738</c:v>
                </c:pt>
                <c:pt idx="1160">
                  <c:v>15376037.781088507</c:v>
                </c:pt>
                <c:pt idx="1161">
                  <c:v>15241245.014360847</c:v>
                </c:pt>
                <c:pt idx="1162">
                  <c:v>14839804.818936888</c:v>
                </c:pt>
                <c:pt idx="1163">
                  <c:v>15017910.140959894</c:v>
                </c:pt>
                <c:pt idx="1164">
                  <c:v>14440337.442214595</c:v>
                </c:pt>
                <c:pt idx="1165">
                  <c:v>14599343.293784728</c:v>
                </c:pt>
                <c:pt idx="1166">
                  <c:v>14311594.274497006</c:v>
                </c:pt>
                <c:pt idx="1167">
                  <c:v>14296711.282398574</c:v>
                </c:pt>
                <c:pt idx="1168">
                  <c:v>14332577.607293023</c:v>
                </c:pt>
                <c:pt idx="1169">
                  <c:v>14290825.41559572</c:v>
                </c:pt>
                <c:pt idx="1170">
                  <c:v>14220166.431423994</c:v>
                </c:pt>
                <c:pt idx="1171">
                  <c:v>13910984.155676121</c:v>
                </c:pt>
                <c:pt idx="1172">
                  <c:v>14034180.629009899</c:v>
                </c:pt>
                <c:pt idx="1173">
                  <c:v>13890275.271592461</c:v>
                </c:pt>
                <c:pt idx="1174">
                  <c:v>13766168.037051398</c:v>
                </c:pt>
                <c:pt idx="1175">
                  <c:v>13706976.94363239</c:v>
                </c:pt>
                <c:pt idx="1176">
                  <c:v>14047257.68585209</c:v>
                </c:pt>
                <c:pt idx="1177">
                  <c:v>13970332.511717483</c:v>
                </c:pt>
                <c:pt idx="1178">
                  <c:v>14168492.41406654</c:v>
                </c:pt>
                <c:pt idx="1179">
                  <c:v>14175555.844037699</c:v>
                </c:pt>
                <c:pt idx="1180">
                  <c:v>14298047.954873843</c:v>
                </c:pt>
                <c:pt idx="1181">
                  <c:v>14679363.885738922</c:v>
                </c:pt>
                <c:pt idx="1182">
                  <c:v>14762410.830620954</c:v>
                </c:pt>
                <c:pt idx="1183">
                  <c:v>14756303.672542617</c:v>
                </c:pt>
                <c:pt idx="1184">
                  <c:v>14868221.132960228</c:v>
                </c:pt>
                <c:pt idx="1185">
                  <c:v>14900882.685660096</c:v>
                </c:pt>
                <c:pt idx="1186">
                  <c:v>14908593.366775976</c:v>
                </c:pt>
                <c:pt idx="1187">
                  <c:v>14627596.889997829</c:v>
                </c:pt>
                <c:pt idx="1188">
                  <c:v>14507606.171764893</c:v>
                </c:pt>
                <c:pt idx="1189">
                  <c:v>14470973.041027412</c:v>
                </c:pt>
                <c:pt idx="1190">
                  <c:v>14781728.662294045</c:v>
                </c:pt>
                <c:pt idx="1191">
                  <c:v>14302851.979168415</c:v>
                </c:pt>
                <c:pt idx="1192">
                  <c:v>14304248.15925266</c:v>
                </c:pt>
                <c:pt idx="1193">
                  <c:v>14211230.628144018</c:v>
                </c:pt>
                <c:pt idx="1194">
                  <c:v>14555953.706451759</c:v>
                </c:pt>
                <c:pt idx="1195">
                  <c:v>15040273.026757397</c:v>
                </c:pt>
                <c:pt idx="1196">
                  <c:v>15203045.250935117</c:v>
                </c:pt>
                <c:pt idx="1197">
                  <c:v>15155916.647683304</c:v>
                </c:pt>
                <c:pt idx="1198">
                  <c:v>15117862.031291423</c:v>
                </c:pt>
                <c:pt idx="1199">
                  <c:v>15130755.99827143</c:v>
                </c:pt>
                <c:pt idx="1200">
                  <c:v>15018779.414833929</c:v>
                </c:pt>
                <c:pt idx="1201">
                  <c:v>14991412.270053325</c:v>
                </c:pt>
                <c:pt idx="1202">
                  <c:v>14930943.117939832</c:v>
                </c:pt>
                <c:pt idx="1203">
                  <c:v>15061517.977203529</c:v>
                </c:pt>
                <c:pt idx="1204">
                  <c:v>15240007.123014584</c:v>
                </c:pt>
                <c:pt idx="1205">
                  <c:v>15099244.545171618</c:v>
                </c:pt>
                <c:pt idx="1206">
                  <c:v>15164650.315007297</c:v>
                </c:pt>
                <c:pt idx="1207">
                  <c:v>15020306.593662262</c:v>
                </c:pt>
                <c:pt idx="1208">
                  <c:v>15190195.163436951</c:v>
                </c:pt>
                <c:pt idx="1209">
                  <c:v>15201616.940333255</c:v>
                </c:pt>
                <c:pt idx="1210">
                  <c:v>15213641.541373331</c:v>
                </c:pt>
                <c:pt idx="1211">
                  <c:v>15524497.098419065</c:v>
                </c:pt>
                <c:pt idx="1212">
                  <c:v>15039859.220019545</c:v>
                </c:pt>
                <c:pt idx="1213">
                  <c:v>15049677.272621404</c:v>
                </c:pt>
                <c:pt idx="1214">
                  <c:v>14995178.226567086</c:v>
                </c:pt>
                <c:pt idx="1215">
                  <c:v>15228660.408704164</c:v>
                </c:pt>
                <c:pt idx="1216">
                  <c:v>15328604.580295982</c:v>
                </c:pt>
                <c:pt idx="1217">
                  <c:v>15358659.91212442</c:v>
                </c:pt>
                <c:pt idx="1218">
                  <c:v>15528959.238752289</c:v>
                </c:pt>
                <c:pt idx="1219">
                  <c:v>15653441.068877298</c:v>
                </c:pt>
                <c:pt idx="1220">
                  <c:v>15736733.816519411</c:v>
                </c:pt>
                <c:pt idx="1221">
                  <c:v>15589851.103943316</c:v>
                </c:pt>
                <c:pt idx="1222">
                  <c:v>15903181.588481789</c:v>
                </c:pt>
                <c:pt idx="1223">
                  <c:v>15876168.627448648</c:v>
                </c:pt>
                <c:pt idx="1224">
                  <c:v>15904388.449942755</c:v>
                </c:pt>
                <c:pt idx="1225">
                  <c:v>15872865.729440663</c:v>
                </c:pt>
                <c:pt idx="1226">
                  <c:v>16195773.020672899</c:v>
                </c:pt>
                <c:pt idx="1227">
                  <c:v>16000837.368101103</c:v>
                </c:pt>
                <c:pt idx="1228">
                  <c:v>16103616.480656531</c:v>
                </c:pt>
                <c:pt idx="1229">
                  <c:v>16368768.413772473</c:v>
                </c:pt>
                <c:pt idx="1230">
                  <c:v>16517504.099684183</c:v>
                </c:pt>
                <c:pt idx="1231">
                  <c:v>16971489.696597077</c:v>
                </c:pt>
                <c:pt idx="1232">
                  <c:v>16690284.305969961</c:v>
                </c:pt>
                <c:pt idx="1233">
                  <c:v>16701349.068150532</c:v>
                </c:pt>
                <c:pt idx="1234">
                  <c:v>16744706.105801173</c:v>
                </c:pt>
                <c:pt idx="1235">
                  <c:v>16471238.079333115</c:v>
                </c:pt>
                <c:pt idx="1236">
                  <c:v>16557324.376614261</c:v>
                </c:pt>
                <c:pt idx="1237">
                  <c:v>16304630.434067925</c:v>
                </c:pt>
                <c:pt idx="1238">
                  <c:v>16354828.913522683</c:v>
                </c:pt>
                <c:pt idx="1239">
                  <c:v>16330428.797528956</c:v>
                </c:pt>
                <c:pt idx="1240">
                  <c:v>16676171.248304537</c:v>
                </c:pt>
                <c:pt idx="1241">
                  <c:v>17070097.14556193</c:v>
                </c:pt>
                <c:pt idx="1242">
                  <c:v>17201701.934362046</c:v>
                </c:pt>
                <c:pt idx="1243">
                  <c:v>16921788.311845448</c:v>
                </c:pt>
                <c:pt idx="1244">
                  <c:v>16375260.153807061</c:v>
                </c:pt>
                <c:pt idx="1245">
                  <c:v>16235107.021635696</c:v>
                </c:pt>
                <c:pt idx="1246">
                  <c:v>16425718.15366254</c:v>
                </c:pt>
                <c:pt idx="1247">
                  <c:v>16532415.638212865</c:v>
                </c:pt>
                <c:pt idx="1248">
                  <c:v>16516030.817326609</c:v>
                </c:pt>
                <c:pt idx="1249">
                  <c:v>16364877.291940751</c:v>
                </c:pt>
                <c:pt idx="1250">
                  <c:v>15901771.085337056</c:v>
                </c:pt>
                <c:pt idx="1251">
                  <c:v>15848909.820309158</c:v>
                </c:pt>
                <c:pt idx="1252">
                  <c:v>16034353.505643694</c:v>
                </c:pt>
                <c:pt idx="1253">
                  <c:v>16423190.533754196</c:v>
                </c:pt>
                <c:pt idx="1254">
                  <c:v>16539943.262590144</c:v>
                </c:pt>
                <c:pt idx="1255">
                  <c:v>16938842.225919157</c:v>
                </c:pt>
                <c:pt idx="1256">
                  <c:v>16694371.213436726</c:v>
                </c:pt>
                <c:pt idx="1257">
                  <c:v>16158116.953451142</c:v>
                </c:pt>
                <c:pt idx="1258">
                  <c:v>16307118.157664595</c:v>
                </c:pt>
                <c:pt idx="1259">
                  <c:v>16036230.41257075</c:v>
                </c:pt>
                <c:pt idx="1260">
                  <c:v>16210344.776145456</c:v>
                </c:pt>
                <c:pt idx="1261">
                  <c:v>16637958.519566288</c:v>
                </c:pt>
                <c:pt idx="1262">
                  <c:v>16444814.575232821</c:v>
                </c:pt>
                <c:pt idx="1263">
                  <c:v>16869295.368919872</c:v>
                </c:pt>
                <c:pt idx="1264">
                  <c:v>16923493.825626068</c:v>
                </c:pt>
                <c:pt idx="1265">
                  <c:v>16358324.450737443</c:v>
                </c:pt>
                <c:pt idx="1266">
                  <c:v>16462054.236785522</c:v>
                </c:pt>
                <c:pt idx="1267">
                  <c:v>16071331.703943495</c:v>
                </c:pt>
                <c:pt idx="1268">
                  <c:v>15945473.126361417</c:v>
                </c:pt>
                <c:pt idx="1269">
                  <c:v>16185519.706061607</c:v>
                </c:pt>
                <c:pt idx="1270">
                  <c:v>16169723.342090122</c:v>
                </c:pt>
                <c:pt idx="1271">
                  <c:v>15858315.447266487</c:v>
                </c:pt>
                <c:pt idx="1272">
                  <c:v>16208252.174759898</c:v>
                </c:pt>
                <c:pt idx="1273">
                  <c:v>15657637.997117124</c:v>
                </c:pt>
                <c:pt idx="1274">
                  <c:v>15337761.941598861</c:v>
                </c:pt>
                <c:pt idx="1275">
                  <c:v>15669113.961494252</c:v>
                </c:pt>
                <c:pt idx="1276">
                  <c:v>15819527.443486245</c:v>
                </c:pt>
                <c:pt idx="1277">
                  <c:v>15606273.961616766</c:v>
                </c:pt>
                <c:pt idx="1278">
                  <c:v>14970819.646963354</c:v>
                </c:pt>
                <c:pt idx="1279">
                  <c:v>14674430.308911549</c:v>
                </c:pt>
                <c:pt idx="1280">
                  <c:v>14768144.506359646</c:v>
                </c:pt>
                <c:pt idx="1281">
                  <c:v>14533782.356662834</c:v>
                </c:pt>
                <c:pt idx="1282">
                  <c:v>14279730.879168857</c:v>
                </c:pt>
                <c:pt idx="1283">
                  <c:v>14629701.976974415</c:v>
                </c:pt>
                <c:pt idx="1284">
                  <c:v>14786369.96053387</c:v>
                </c:pt>
                <c:pt idx="1285">
                  <c:v>14682708.33423093</c:v>
                </c:pt>
                <c:pt idx="1286">
                  <c:v>14692582.486587996</c:v>
                </c:pt>
                <c:pt idx="1287">
                  <c:v>14621889.624243287</c:v>
                </c:pt>
                <c:pt idx="1288">
                  <c:v>14986683.748657048</c:v>
                </c:pt>
                <c:pt idx="1289">
                  <c:v>14969101.574728949</c:v>
                </c:pt>
                <c:pt idx="1290">
                  <c:v>14745938.276181685</c:v>
                </c:pt>
                <c:pt idx="1291">
                  <c:v>14695607.600377236</c:v>
                </c:pt>
                <c:pt idx="1292">
                  <c:v>14357118.594954453</c:v>
                </c:pt>
                <c:pt idx="1293">
                  <c:v>14436140.900028406</c:v>
                </c:pt>
                <c:pt idx="1294">
                  <c:v>14290026.773914916</c:v>
                </c:pt>
                <c:pt idx="1295">
                  <c:v>14374866.529209562</c:v>
                </c:pt>
                <c:pt idx="1296">
                  <c:v>14133778.597716862</c:v>
                </c:pt>
                <c:pt idx="1297">
                  <c:v>14061304.926413102</c:v>
                </c:pt>
                <c:pt idx="1298">
                  <c:v>14035181.79740531</c:v>
                </c:pt>
                <c:pt idx="1299">
                  <c:v>13769167.360147893</c:v>
                </c:pt>
                <c:pt idx="1300">
                  <c:v>13991737.684328806</c:v>
                </c:pt>
                <c:pt idx="1301">
                  <c:v>13782050.211400846</c:v>
                </c:pt>
                <c:pt idx="1302">
                  <c:v>13828084.652582424</c:v>
                </c:pt>
                <c:pt idx="1303">
                  <c:v>13763725.299221428</c:v>
                </c:pt>
                <c:pt idx="1304">
                  <c:v>13662855.113949232</c:v>
                </c:pt>
                <c:pt idx="1305">
                  <c:v>13462523.532018714</c:v>
                </c:pt>
                <c:pt idx="1306">
                  <c:v>13483897.360446423</c:v>
                </c:pt>
                <c:pt idx="1307">
                  <c:v>13703214.725745901</c:v>
                </c:pt>
                <c:pt idx="1308">
                  <c:v>13497767.039653489</c:v>
                </c:pt>
                <c:pt idx="1309">
                  <c:v>13258653.644859049</c:v>
                </c:pt>
                <c:pt idx="1310">
                  <c:v>13206143.163980363</c:v>
                </c:pt>
                <c:pt idx="1311">
                  <c:v>13119059.006397963</c:v>
                </c:pt>
                <c:pt idx="1312">
                  <c:v>13251383.188623294</c:v>
                </c:pt>
                <c:pt idx="1313">
                  <c:v>13297820.263121437</c:v>
                </c:pt>
                <c:pt idx="1314">
                  <c:v>13496904.585695876</c:v>
                </c:pt>
                <c:pt idx="1315">
                  <c:v>13803066.103419103</c:v>
                </c:pt>
                <c:pt idx="1316">
                  <c:v>13860779.670032434</c:v>
                </c:pt>
                <c:pt idx="1317">
                  <c:v>13776798.653643679</c:v>
                </c:pt>
                <c:pt idx="1318">
                  <c:v>13897540.732454926</c:v>
                </c:pt>
                <c:pt idx="1319">
                  <c:v>13426171.187961122</c:v>
                </c:pt>
                <c:pt idx="1320">
                  <c:v>13353645.037863191</c:v>
                </c:pt>
                <c:pt idx="1321">
                  <c:v>13170267.198778719</c:v>
                </c:pt>
                <c:pt idx="1322">
                  <c:v>12810477.710809004</c:v>
                </c:pt>
                <c:pt idx="1323">
                  <c:v>12904491.251582323</c:v>
                </c:pt>
                <c:pt idx="1324">
                  <c:v>12983457.370867694</c:v>
                </c:pt>
                <c:pt idx="1325">
                  <c:v>13156759.361510295</c:v>
                </c:pt>
                <c:pt idx="1326">
                  <c:v>12871157.12359892</c:v>
                </c:pt>
                <c:pt idx="1327">
                  <c:v>12701278.559213271</c:v>
                </c:pt>
                <c:pt idx="1328">
                  <c:v>12638245.354873061</c:v>
                </c:pt>
                <c:pt idx="1329">
                  <c:v>13032961.117177472</c:v>
                </c:pt>
                <c:pt idx="1330">
                  <c:v>13163784.356577037</c:v>
                </c:pt>
                <c:pt idx="1331">
                  <c:v>13505678.637258317</c:v>
                </c:pt>
                <c:pt idx="1332">
                  <c:v>13376890.275202556</c:v>
                </c:pt>
                <c:pt idx="1333">
                  <c:v>13104769.784352966</c:v>
                </c:pt>
                <c:pt idx="1334">
                  <c:v>12916800.863306122</c:v>
                </c:pt>
                <c:pt idx="1335">
                  <c:v>12881129.632359458</c:v>
                </c:pt>
                <c:pt idx="1336">
                  <c:v>12957185.658677327</c:v>
                </c:pt>
                <c:pt idx="1337">
                  <c:v>13141999.32826924</c:v>
                </c:pt>
                <c:pt idx="1338">
                  <c:v>13306941.626632968</c:v>
                </c:pt>
                <c:pt idx="1339">
                  <c:v>13365391.221478609</c:v>
                </c:pt>
                <c:pt idx="1340">
                  <c:v>13305134.22593556</c:v>
                </c:pt>
                <c:pt idx="1341">
                  <c:v>12696623.789429344</c:v>
                </c:pt>
                <c:pt idx="1342">
                  <c:v>12547875.803553391</c:v>
                </c:pt>
                <c:pt idx="1343">
                  <c:v>12511957.694924343</c:v>
                </c:pt>
                <c:pt idx="1344">
                  <c:v>12379054.786260968</c:v>
                </c:pt>
                <c:pt idx="1345">
                  <c:v>12747585.392923467</c:v>
                </c:pt>
                <c:pt idx="1346">
                  <c:v>13004520.114208629</c:v>
                </c:pt>
                <c:pt idx="1347">
                  <c:v>12596219.253701894</c:v>
                </c:pt>
                <c:pt idx="1348">
                  <c:v>12525056.695712963</c:v>
                </c:pt>
                <c:pt idx="1349">
                  <c:v>12790524.044546155</c:v>
                </c:pt>
                <c:pt idx="1350">
                  <c:v>12809231.940472709</c:v>
                </c:pt>
                <c:pt idx="1351">
                  <c:v>12326147.175185874</c:v>
                </c:pt>
                <c:pt idx="1352">
                  <c:v>12701193.472941203</c:v>
                </c:pt>
                <c:pt idx="1353">
                  <c:v>12752564.522130907</c:v>
                </c:pt>
                <c:pt idx="1354">
                  <c:v>12507746.207743708</c:v>
                </c:pt>
                <c:pt idx="1355">
                  <c:v>12556849.680940153</c:v>
                </c:pt>
                <c:pt idx="1356">
                  <c:v>12563299.518855426</c:v>
                </c:pt>
                <c:pt idx="1357">
                  <c:v>12491078.732129915</c:v>
                </c:pt>
                <c:pt idx="1358">
                  <c:v>12928627.954366734</c:v>
                </c:pt>
                <c:pt idx="1359">
                  <c:v>13084050.090041986</c:v>
                </c:pt>
                <c:pt idx="1360">
                  <c:v>13260520.162401687</c:v>
                </c:pt>
                <c:pt idx="1361">
                  <c:v>13115881.767798869</c:v>
                </c:pt>
                <c:pt idx="1362">
                  <c:v>13001656.307707233</c:v>
                </c:pt>
                <c:pt idx="1363">
                  <c:v>12850266.756698467</c:v>
                </c:pt>
                <c:pt idx="1364">
                  <c:v>12911536.111610102</c:v>
                </c:pt>
                <c:pt idx="1365">
                  <c:v>12922879.213870514</c:v>
                </c:pt>
                <c:pt idx="1366">
                  <c:v>12951653.88481833</c:v>
                </c:pt>
                <c:pt idx="1367">
                  <c:v>12904441.089943847</c:v>
                </c:pt>
                <c:pt idx="1368">
                  <c:v>12865359.11503109</c:v>
                </c:pt>
                <c:pt idx="1369">
                  <c:v>12783679.207895014</c:v>
                </c:pt>
                <c:pt idx="1370">
                  <c:v>12847417.577124009</c:v>
                </c:pt>
                <c:pt idx="1371">
                  <c:v>13058208.402220417</c:v>
                </c:pt>
                <c:pt idx="1372">
                  <c:v>13008445.231645027</c:v>
                </c:pt>
                <c:pt idx="1373">
                  <c:v>13129530.579830218</c:v>
                </c:pt>
                <c:pt idx="1374">
                  <c:v>13287364.136595897</c:v>
                </c:pt>
                <c:pt idx="1375">
                  <c:v>13446352.546186658</c:v>
                </c:pt>
                <c:pt idx="1376">
                  <c:v>13574011.859858057</c:v>
                </c:pt>
                <c:pt idx="1377">
                  <c:v>13700424.252002561</c:v>
                </c:pt>
                <c:pt idx="1378">
                  <c:v>13456416.045364941</c:v>
                </c:pt>
                <c:pt idx="1379">
                  <c:v>13725081.358314155</c:v>
                </c:pt>
                <c:pt idx="1380">
                  <c:v>13365476.146565132</c:v>
                </c:pt>
                <c:pt idx="1381">
                  <c:v>13657755.279380528</c:v>
                </c:pt>
                <c:pt idx="1382">
                  <c:v>13529006.712146915</c:v>
                </c:pt>
                <c:pt idx="1383">
                  <c:v>13537093.42357105</c:v>
                </c:pt>
                <c:pt idx="1384">
                  <c:v>13428168.368873265</c:v>
                </c:pt>
                <c:pt idx="1385">
                  <c:v>13151251.468069889</c:v>
                </c:pt>
                <c:pt idx="1386">
                  <c:v>12946112.421599338</c:v>
                </c:pt>
                <c:pt idx="1387">
                  <c:v>13138657.24510321</c:v>
                </c:pt>
                <c:pt idx="1388">
                  <c:v>13242941.946906991</c:v>
                </c:pt>
                <c:pt idx="1389">
                  <c:v>13074655.069181453</c:v>
                </c:pt>
                <c:pt idx="1390">
                  <c:v>12935929.981758097</c:v>
                </c:pt>
                <c:pt idx="1391">
                  <c:v>12949201.160495039</c:v>
                </c:pt>
                <c:pt idx="1392">
                  <c:v>13299539.320486991</c:v>
                </c:pt>
                <c:pt idx="1393">
                  <c:v>13341595.021218061</c:v>
                </c:pt>
                <c:pt idx="1394">
                  <c:v>13603560.55477016</c:v>
                </c:pt>
                <c:pt idx="1395">
                  <c:v>13663844.799014172</c:v>
                </c:pt>
                <c:pt idx="1396">
                  <c:v>13955498.413914865</c:v>
                </c:pt>
                <c:pt idx="1397">
                  <c:v>13865247.55695813</c:v>
                </c:pt>
                <c:pt idx="1398">
                  <c:v>14310911.590094192</c:v>
                </c:pt>
                <c:pt idx="1399">
                  <c:v>14296877.887796711</c:v>
                </c:pt>
                <c:pt idx="1400">
                  <c:v>14095634.166051298</c:v>
                </c:pt>
                <c:pt idx="1401">
                  <c:v>13876260.55164456</c:v>
                </c:pt>
                <c:pt idx="1402">
                  <c:v>14085052.722433386</c:v>
                </c:pt>
                <c:pt idx="1403">
                  <c:v>13922200.054816205</c:v>
                </c:pt>
                <c:pt idx="1404">
                  <c:v>13776685.611501662</c:v>
                </c:pt>
                <c:pt idx="1405">
                  <c:v>13584039.586766632</c:v>
                </c:pt>
                <c:pt idx="1406">
                  <c:v>13485647.257077796</c:v>
                </c:pt>
                <c:pt idx="1407">
                  <c:v>13370677.243376676</c:v>
                </c:pt>
                <c:pt idx="1408">
                  <c:v>13478120.394442745</c:v>
                </c:pt>
                <c:pt idx="1409">
                  <c:v>13328146.376339216</c:v>
                </c:pt>
                <c:pt idx="1410">
                  <c:v>13219408.760289304</c:v>
                </c:pt>
                <c:pt idx="1411">
                  <c:v>13041588.62614307</c:v>
                </c:pt>
                <c:pt idx="1412">
                  <c:v>13154720.857062269</c:v>
                </c:pt>
                <c:pt idx="1413">
                  <c:v>13031706.900690824</c:v>
                </c:pt>
                <c:pt idx="1414">
                  <c:v>12864790.748428637</c:v>
                </c:pt>
                <c:pt idx="1415">
                  <c:v>12962008.711925827</c:v>
                </c:pt>
                <c:pt idx="1416">
                  <c:v>13207746.564004032</c:v>
                </c:pt>
                <c:pt idx="1417">
                  <c:v>12927301.323124668</c:v>
                </c:pt>
                <c:pt idx="1418">
                  <c:v>13312300.158593958</c:v>
                </c:pt>
                <c:pt idx="1419">
                  <c:v>12885614.932745904</c:v>
                </c:pt>
                <c:pt idx="1420">
                  <c:v>12728380.314540679</c:v>
                </c:pt>
                <c:pt idx="1421">
                  <c:v>12603904.457626071</c:v>
                </c:pt>
                <c:pt idx="1422">
                  <c:v>12398838.914126968</c:v>
                </c:pt>
                <c:pt idx="1423">
                  <c:v>12450777.347355329</c:v>
                </c:pt>
                <c:pt idx="1424">
                  <c:v>12387297.678180339</c:v>
                </c:pt>
                <c:pt idx="1425">
                  <c:v>12330229.218453499</c:v>
                </c:pt>
                <c:pt idx="1426">
                  <c:v>12244181.720299544</c:v>
                </c:pt>
                <c:pt idx="1427">
                  <c:v>12371522.515061287</c:v>
                </c:pt>
                <c:pt idx="1428">
                  <c:v>12199425.286266126</c:v>
                </c:pt>
                <c:pt idx="1429">
                  <c:v>12182941.612889348</c:v>
                </c:pt>
                <c:pt idx="1430">
                  <c:v>12308883.50500297</c:v>
                </c:pt>
                <c:pt idx="1431">
                  <c:v>12462435.540909827</c:v>
                </c:pt>
                <c:pt idx="1432">
                  <c:v>12446961.268482462</c:v>
                </c:pt>
                <c:pt idx="1433">
                  <c:v>12540548.114442548</c:v>
                </c:pt>
                <c:pt idx="1434">
                  <c:v>12365000.95480381</c:v>
                </c:pt>
                <c:pt idx="1435">
                  <c:v>12320333.236669093</c:v>
                </c:pt>
                <c:pt idx="1436">
                  <c:v>12677220.412735309</c:v>
                </c:pt>
                <c:pt idx="1437">
                  <c:v>12579276.703509027</c:v>
                </c:pt>
                <c:pt idx="1438">
                  <c:v>12372327.842533519</c:v>
                </c:pt>
                <c:pt idx="1439">
                  <c:v>12222507.561108921</c:v>
                </c:pt>
                <c:pt idx="1440">
                  <c:v>12316869.99112385</c:v>
                </c:pt>
                <c:pt idx="1441">
                  <c:v>12610179.761952698</c:v>
                </c:pt>
                <c:pt idx="1442">
                  <c:v>12439258.781388985</c:v>
                </c:pt>
                <c:pt idx="1443">
                  <c:v>12480311.353051672</c:v>
                </c:pt>
                <c:pt idx="1444">
                  <c:v>12411233.956159446</c:v>
                </c:pt>
                <c:pt idx="1445">
                  <c:v>12654346.537980456</c:v>
                </c:pt>
                <c:pt idx="1446">
                  <c:v>12715280.189683827</c:v>
                </c:pt>
                <c:pt idx="1447">
                  <c:v>12806621.119841829</c:v>
                </c:pt>
                <c:pt idx="1448">
                  <c:v>12669610.97556356</c:v>
                </c:pt>
                <c:pt idx="1449">
                  <c:v>13102585.119076632</c:v>
                </c:pt>
                <c:pt idx="1450">
                  <c:v>13008808.599290928</c:v>
                </c:pt>
                <c:pt idx="1451">
                  <c:v>13216255.669989558</c:v>
                </c:pt>
                <c:pt idx="1452">
                  <c:v>12978821.016169142</c:v>
                </c:pt>
                <c:pt idx="1453">
                  <c:v>12945404.285499252</c:v>
                </c:pt>
                <c:pt idx="1454">
                  <c:v>13338658.32369766</c:v>
                </c:pt>
                <c:pt idx="1455">
                  <c:v>13136086.164483182</c:v>
                </c:pt>
                <c:pt idx="1456">
                  <c:v>13177050.757726945</c:v>
                </c:pt>
                <c:pt idx="1457">
                  <c:v>12866775.520456282</c:v>
                </c:pt>
                <c:pt idx="1458">
                  <c:v>12803052.000085654</c:v>
                </c:pt>
                <c:pt idx="1459">
                  <c:v>12692281.782005129</c:v>
                </c:pt>
                <c:pt idx="1460">
                  <c:v>12682534.216372518</c:v>
                </c:pt>
                <c:pt idx="1461">
                  <c:v>12851533.57490732</c:v>
                </c:pt>
                <c:pt idx="1462">
                  <c:v>12613019.262222406</c:v>
                </c:pt>
                <c:pt idx="1463">
                  <c:v>12611702.204237767</c:v>
                </c:pt>
                <c:pt idx="1464">
                  <c:v>12776956.647162257</c:v>
                </c:pt>
                <c:pt idx="1465">
                  <c:v>12675418.558836676</c:v>
                </c:pt>
                <c:pt idx="1466">
                  <c:v>12665697.321807198</c:v>
                </c:pt>
                <c:pt idx="1467">
                  <c:v>12301191.462223945</c:v>
                </c:pt>
                <c:pt idx="1468">
                  <c:v>12300569.222243333</c:v>
                </c:pt>
                <c:pt idx="1469">
                  <c:v>12805890.275790496</c:v>
                </c:pt>
                <c:pt idx="1470">
                  <c:v>12825926.248049319</c:v>
                </c:pt>
                <c:pt idx="1471">
                  <c:v>12940832.445671147</c:v>
                </c:pt>
                <c:pt idx="1472">
                  <c:v>12793456.979253702</c:v>
                </c:pt>
                <c:pt idx="1473">
                  <c:v>12632353.890033389</c:v>
                </c:pt>
                <c:pt idx="1474">
                  <c:v>12679572.340090841</c:v>
                </c:pt>
                <c:pt idx="1475">
                  <c:v>12788613.037825475</c:v>
                </c:pt>
                <c:pt idx="1476">
                  <c:v>12442133.30975941</c:v>
                </c:pt>
                <c:pt idx="1477">
                  <c:v>12531428.451166673</c:v>
                </c:pt>
                <c:pt idx="1478">
                  <c:v>12688176.791988814</c:v>
                </c:pt>
                <c:pt idx="1479">
                  <c:v>12763099.204614017</c:v>
                </c:pt>
                <c:pt idx="1480">
                  <c:v>13053101.985262072</c:v>
                </c:pt>
                <c:pt idx="1481">
                  <c:v>12873515.774531322</c:v>
                </c:pt>
                <c:pt idx="1482">
                  <c:v>13447357.605518572</c:v>
                </c:pt>
                <c:pt idx="1483">
                  <c:v>13781272.699873691</c:v>
                </c:pt>
                <c:pt idx="1484">
                  <c:v>13753826.627996217</c:v>
                </c:pt>
                <c:pt idx="1485">
                  <c:v>13818901.292814748</c:v>
                </c:pt>
                <c:pt idx="1486">
                  <c:v>14422295.121152334</c:v>
                </c:pt>
                <c:pt idx="1487">
                  <c:v>14351335.43176116</c:v>
                </c:pt>
                <c:pt idx="1488">
                  <c:v>14063127.610516613</c:v>
                </c:pt>
                <c:pt idx="1489">
                  <c:v>13669929.983089238</c:v>
                </c:pt>
                <c:pt idx="1490">
                  <c:v>13865404.819917455</c:v>
                </c:pt>
                <c:pt idx="1491">
                  <c:v>14154330.85802882</c:v>
                </c:pt>
                <c:pt idx="1492">
                  <c:v>14353589.368677797</c:v>
                </c:pt>
                <c:pt idx="1493">
                  <c:v>14203139.482887616</c:v>
                </c:pt>
                <c:pt idx="1494">
                  <c:v>14145048.933051864</c:v>
                </c:pt>
                <c:pt idx="1495">
                  <c:v>14306412.013771165</c:v>
                </c:pt>
                <c:pt idx="1496">
                  <c:v>14428399.426094336</c:v>
                </c:pt>
                <c:pt idx="1497">
                  <c:v>14396799.247057738</c:v>
                </c:pt>
                <c:pt idx="1498">
                  <c:v>14388880.058130728</c:v>
                </c:pt>
                <c:pt idx="1499">
                  <c:v>14558650.879465852</c:v>
                </c:pt>
                <c:pt idx="1500">
                  <c:v>14283106.932105454</c:v>
                </c:pt>
                <c:pt idx="1501">
                  <c:v>14051682.511776844</c:v>
                </c:pt>
                <c:pt idx="1502">
                  <c:v>14215959.506367749</c:v>
                </c:pt>
                <c:pt idx="1503">
                  <c:v>14540524.876655709</c:v>
                </c:pt>
                <c:pt idx="1504">
                  <c:v>14800278.738960734</c:v>
                </c:pt>
                <c:pt idx="1505">
                  <c:v>14788431.94465382</c:v>
                </c:pt>
                <c:pt idx="1506">
                  <c:v>14647911.885460919</c:v>
                </c:pt>
                <c:pt idx="1507">
                  <c:v>14474924.716899479</c:v>
                </c:pt>
                <c:pt idx="1508">
                  <c:v>14658045.077312475</c:v>
                </c:pt>
                <c:pt idx="1509">
                  <c:v>14673725.793057527</c:v>
                </c:pt>
                <c:pt idx="1510">
                  <c:v>15197802.346035128</c:v>
                </c:pt>
                <c:pt idx="1511">
                  <c:v>15360129.699322212</c:v>
                </c:pt>
                <c:pt idx="1512">
                  <c:v>15329153.500358172</c:v>
                </c:pt>
                <c:pt idx="1513">
                  <c:v>15033725.774290945</c:v>
                </c:pt>
                <c:pt idx="1514">
                  <c:v>15218087.010476556</c:v>
                </c:pt>
                <c:pt idx="1515">
                  <c:v>15696944.421729151</c:v>
                </c:pt>
                <c:pt idx="1516">
                  <c:v>15498069.516696926</c:v>
                </c:pt>
                <c:pt idx="1517">
                  <c:v>15642127.33795153</c:v>
                </c:pt>
                <c:pt idx="1518">
                  <c:v>15648165.37954383</c:v>
                </c:pt>
                <c:pt idx="1519">
                  <c:v>15575859.79005138</c:v>
                </c:pt>
                <c:pt idx="1520">
                  <c:v>15565402.26755267</c:v>
                </c:pt>
                <c:pt idx="1521">
                  <c:v>15697017.392415654</c:v>
                </c:pt>
                <c:pt idx="1522">
                  <c:v>15656167.615313828</c:v>
                </c:pt>
                <c:pt idx="1523">
                  <c:v>15487986.434061209</c:v>
                </c:pt>
                <c:pt idx="1524">
                  <c:v>15301449.568517629</c:v>
                </c:pt>
                <c:pt idx="1525">
                  <c:v>15450061.654998792</c:v>
                </c:pt>
                <c:pt idx="1526">
                  <c:v>15704487.293879729</c:v>
                </c:pt>
                <c:pt idx="1527">
                  <c:v>15869014.66134201</c:v>
                </c:pt>
                <c:pt idx="1528">
                  <c:v>16018099.331587369</c:v>
                </c:pt>
                <c:pt idx="1529">
                  <c:v>16018112.487973873</c:v>
                </c:pt>
                <c:pt idx="1530">
                  <c:v>16557119.39615971</c:v>
                </c:pt>
                <c:pt idx="1531">
                  <c:v>16398261.69949748</c:v>
                </c:pt>
                <c:pt idx="1532">
                  <c:v>16472904.608083652</c:v>
                </c:pt>
                <c:pt idx="1533">
                  <c:v>16597940.806327131</c:v>
                </c:pt>
                <c:pt idx="1534">
                  <c:v>16296194.66377046</c:v>
                </c:pt>
                <c:pt idx="1535">
                  <c:v>15736317.923274264</c:v>
                </c:pt>
                <c:pt idx="1536">
                  <c:v>15450173.638039401</c:v>
                </c:pt>
                <c:pt idx="1537">
                  <c:v>15184721.26447797</c:v>
                </c:pt>
                <c:pt idx="1538">
                  <c:v>14679890.1583954</c:v>
                </c:pt>
                <c:pt idx="1539">
                  <c:v>14876560.832465542</c:v>
                </c:pt>
                <c:pt idx="1540">
                  <c:v>14950267.192505646</c:v>
                </c:pt>
                <c:pt idx="1541">
                  <c:v>14862398.276546961</c:v>
                </c:pt>
                <c:pt idx="1542">
                  <c:v>14872114.497909272</c:v>
                </c:pt>
                <c:pt idx="1543">
                  <c:v>14624274.522410875</c:v>
                </c:pt>
                <c:pt idx="1544">
                  <c:v>14533460.330010241</c:v>
                </c:pt>
                <c:pt idx="1545">
                  <c:v>14298650.155281924</c:v>
                </c:pt>
                <c:pt idx="1546">
                  <c:v>14269372.406112652</c:v>
                </c:pt>
                <c:pt idx="1547">
                  <c:v>14330963.922289135</c:v>
                </c:pt>
                <c:pt idx="1548">
                  <c:v>14301987.876176989</c:v>
                </c:pt>
                <c:pt idx="1549">
                  <c:v>14392136.587380214</c:v>
                </c:pt>
                <c:pt idx="1550">
                  <c:v>14569594.138988096</c:v>
                </c:pt>
                <c:pt idx="1551">
                  <c:v>14479234.497040255</c:v>
                </c:pt>
                <c:pt idx="1552">
                  <c:v>14321224.592609942</c:v>
                </c:pt>
                <c:pt idx="1553">
                  <c:v>14301010.701864913</c:v>
                </c:pt>
                <c:pt idx="1554">
                  <c:v>13686689.304125249</c:v>
                </c:pt>
                <c:pt idx="1555">
                  <c:v>14086949.656405516</c:v>
                </c:pt>
                <c:pt idx="1556">
                  <c:v>14229942.256680574</c:v>
                </c:pt>
                <c:pt idx="1557">
                  <c:v>13982704.410479091</c:v>
                </c:pt>
                <c:pt idx="1558">
                  <c:v>14143809.181281801</c:v>
                </c:pt>
                <c:pt idx="1559">
                  <c:v>14199097.886724208</c:v>
                </c:pt>
                <c:pt idx="1560">
                  <c:v>14133381.512147624</c:v>
                </c:pt>
                <c:pt idx="1561">
                  <c:v>14393263.911274893</c:v>
                </c:pt>
                <c:pt idx="1562">
                  <c:v>14556564.066745695</c:v>
                </c:pt>
                <c:pt idx="1563">
                  <c:v>14355375.61239451</c:v>
                </c:pt>
                <c:pt idx="1564">
                  <c:v>14059688.863228291</c:v>
                </c:pt>
                <c:pt idx="1565">
                  <c:v>14057887.69298996</c:v>
                </c:pt>
                <c:pt idx="1566">
                  <c:v>14326397.456501268</c:v>
                </c:pt>
                <c:pt idx="1567">
                  <c:v>14082229.370219728</c:v>
                </c:pt>
                <c:pt idx="1568">
                  <c:v>14099598.336305879</c:v>
                </c:pt>
                <c:pt idx="1569">
                  <c:v>14157176.697118098</c:v>
                </c:pt>
                <c:pt idx="1570">
                  <c:v>14222532.103293842</c:v>
                </c:pt>
                <c:pt idx="1571">
                  <c:v>13912178.999834772</c:v>
                </c:pt>
                <c:pt idx="1572">
                  <c:v>13956212.174710842</c:v>
                </c:pt>
                <c:pt idx="1573">
                  <c:v>13620264.652170857</c:v>
                </c:pt>
                <c:pt idx="1574">
                  <c:v>13698493.766440351</c:v>
                </c:pt>
                <c:pt idx="1575">
                  <c:v>14187458.962309523</c:v>
                </c:pt>
                <c:pt idx="1576">
                  <c:v>13956526.02382756</c:v>
                </c:pt>
                <c:pt idx="1577">
                  <c:v>14087474.044801002</c:v>
                </c:pt>
                <c:pt idx="1578">
                  <c:v>14260371.152258117</c:v>
                </c:pt>
                <c:pt idx="1579">
                  <c:v>14251057.428897625</c:v>
                </c:pt>
                <c:pt idx="1580">
                  <c:v>14052857.263553981</c:v>
                </c:pt>
                <c:pt idx="1581">
                  <c:v>13950382.676336173</c:v>
                </c:pt>
                <c:pt idx="1582">
                  <c:v>13668634.504687535</c:v>
                </c:pt>
                <c:pt idx="1583">
                  <c:v>13625970.678103901</c:v>
                </c:pt>
                <c:pt idx="1584">
                  <c:v>13930845.196309226</c:v>
                </c:pt>
                <c:pt idx="1585">
                  <c:v>14064667.71471834</c:v>
                </c:pt>
                <c:pt idx="1586">
                  <c:v>13958717.349870687</c:v>
                </c:pt>
                <c:pt idx="1587">
                  <c:v>14093712.56986716</c:v>
                </c:pt>
                <c:pt idx="1588">
                  <c:v>13988465.179568013</c:v>
                </c:pt>
                <c:pt idx="1589">
                  <c:v>13921100.085880255</c:v>
                </c:pt>
                <c:pt idx="1590">
                  <c:v>13879020.373774458</c:v>
                </c:pt>
                <c:pt idx="1591">
                  <c:v>13864785.296731459</c:v>
                </c:pt>
                <c:pt idx="1592">
                  <c:v>13693774.456233054</c:v>
                </c:pt>
                <c:pt idx="1593">
                  <c:v>14170205.062846415</c:v>
                </c:pt>
                <c:pt idx="1594">
                  <c:v>14226716.733479694</c:v>
                </c:pt>
                <c:pt idx="1595">
                  <c:v>14026779.215870906</c:v>
                </c:pt>
                <c:pt idx="1596">
                  <c:v>14085549.476552043</c:v>
                </c:pt>
                <c:pt idx="1597">
                  <c:v>14083562.882706493</c:v>
                </c:pt>
                <c:pt idx="1598">
                  <c:v>13989552.825763054</c:v>
                </c:pt>
                <c:pt idx="1599">
                  <c:v>13964980.147097418</c:v>
                </c:pt>
                <c:pt idx="1600">
                  <c:v>14030064.973927131</c:v>
                </c:pt>
                <c:pt idx="1601">
                  <c:v>13894271.823878871</c:v>
                </c:pt>
                <c:pt idx="1602">
                  <c:v>14108560.881320806</c:v>
                </c:pt>
                <c:pt idx="1603">
                  <c:v>14248320.683710126</c:v>
                </c:pt>
                <c:pt idx="1604">
                  <c:v>14359226.21632929</c:v>
                </c:pt>
                <c:pt idx="1605">
                  <c:v>14397761.757277386</c:v>
                </c:pt>
                <c:pt idx="1606">
                  <c:v>14485108.3780986</c:v>
                </c:pt>
                <c:pt idx="1607">
                  <c:v>14450235.737698</c:v>
                </c:pt>
                <c:pt idx="1608">
                  <c:v>14390947.467113433</c:v>
                </c:pt>
                <c:pt idx="1609">
                  <c:v>14219908.805670412</c:v>
                </c:pt>
                <c:pt idx="1610">
                  <c:v>14256349.507167626</c:v>
                </c:pt>
                <c:pt idx="1611">
                  <c:v>14113509.607312571</c:v>
                </c:pt>
                <c:pt idx="1612">
                  <c:v>14096091.946894044</c:v>
                </c:pt>
                <c:pt idx="1613">
                  <c:v>14170600.082546748</c:v>
                </c:pt>
                <c:pt idx="1614">
                  <c:v>14321228.090837404</c:v>
                </c:pt>
                <c:pt idx="1615">
                  <c:v>14483244.072769685</c:v>
                </c:pt>
                <c:pt idx="1616">
                  <c:v>14096432.147889657</c:v>
                </c:pt>
                <c:pt idx="1617">
                  <c:v>14384027.173485091</c:v>
                </c:pt>
                <c:pt idx="1618">
                  <c:v>14142843.110339202</c:v>
                </c:pt>
                <c:pt idx="1619">
                  <c:v>13939594.596740292</c:v>
                </c:pt>
                <c:pt idx="1620">
                  <c:v>13766866.34926899</c:v>
                </c:pt>
                <c:pt idx="1621">
                  <c:v>13692033.507754363</c:v>
                </c:pt>
                <c:pt idx="1622">
                  <c:v>13416007.87874811</c:v>
                </c:pt>
                <c:pt idx="1623">
                  <c:v>13433265.53407564</c:v>
                </c:pt>
                <c:pt idx="1624">
                  <c:v>13580517.022711035</c:v>
                </c:pt>
                <c:pt idx="1625">
                  <c:v>13426118.967073623</c:v>
                </c:pt>
                <c:pt idx="1626">
                  <c:v>13298215.339464927</c:v>
                </c:pt>
                <c:pt idx="1627">
                  <c:v>13586271.613661552</c:v>
                </c:pt>
                <c:pt idx="1628">
                  <c:v>13373541.782392722</c:v>
                </c:pt>
                <c:pt idx="1629">
                  <c:v>13421663.199137764</c:v>
                </c:pt>
                <c:pt idx="1630">
                  <c:v>13566297.61712339</c:v>
                </c:pt>
                <c:pt idx="1631">
                  <c:v>13306716.846364666</c:v>
                </c:pt>
                <c:pt idx="1632">
                  <c:v>13589874.729914397</c:v>
                </c:pt>
                <c:pt idx="1633">
                  <c:v>13618673.898472266</c:v>
                </c:pt>
                <c:pt idx="1634">
                  <c:v>13601429.12714031</c:v>
                </c:pt>
                <c:pt idx="1635">
                  <c:v>13550156.73627797</c:v>
                </c:pt>
                <c:pt idx="1636">
                  <c:v>13991279.043275161</c:v>
                </c:pt>
                <c:pt idx="1637">
                  <c:v>14149535.440579921</c:v>
                </c:pt>
                <c:pt idx="1638">
                  <c:v>14353706.2079785</c:v>
                </c:pt>
                <c:pt idx="1639">
                  <c:v>14439373.964163119</c:v>
                </c:pt>
                <c:pt idx="1640">
                  <c:v>14504362.468832821</c:v>
                </c:pt>
                <c:pt idx="1641">
                  <c:v>14161453.242119597</c:v>
                </c:pt>
                <c:pt idx="1642">
                  <c:v>14204536.887236025</c:v>
                </c:pt>
                <c:pt idx="1643">
                  <c:v>14264292.69908998</c:v>
                </c:pt>
                <c:pt idx="1644">
                  <c:v>14155099.611566575</c:v>
                </c:pt>
                <c:pt idx="1645">
                  <c:v>14147604.075489765</c:v>
                </c:pt>
                <c:pt idx="1646">
                  <c:v>13498789.116050426</c:v>
                </c:pt>
                <c:pt idx="1647">
                  <c:v>13514706.780129954</c:v>
                </c:pt>
                <c:pt idx="1648">
                  <c:v>13292694.466318959</c:v>
                </c:pt>
                <c:pt idx="1649">
                  <c:v>13236821.93421801</c:v>
                </c:pt>
                <c:pt idx="1650">
                  <c:v>13111388.259027839</c:v>
                </c:pt>
                <c:pt idx="1651">
                  <c:v>13546698.986103401</c:v>
                </c:pt>
                <c:pt idx="1652">
                  <c:v>13395773.583863178</c:v>
                </c:pt>
                <c:pt idx="1653">
                  <c:v>13952714.815266091</c:v>
                </c:pt>
                <c:pt idx="1654">
                  <c:v>13648595.00162374</c:v>
                </c:pt>
                <c:pt idx="1655">
                  <c:v>13961149.288956499</c:v>
                </c:pt>
                <c:pt idx="1656">
                  <c:v>13977993.146162735</c:v>
                </c:pt>
                <c:pt idx="1657">
                  <c:v>13540698.15023304</c:v>
                </c:pt>
                <c:pt idx="1658">
                  <c:v>13577812.558612552</c:v>
                </c:pt>
                <c:pt idx="1659">
                  <c:v>13178403.617013438</c:v>
                </c:pt>
                <c:pt idx="1660">
                  <c:v>13355716.580961294</c:v>
                </c:pt>
                <c:pt idx="1661">
                  <c:v>13456609.717923533</c:v>
                </c:pt>
                <c:pt idx="1662">
                  <c:v>13412838.300230591</c:v>
                </c:pt>
                <c:pt idx="1663">
                  <c:v>13286810.248171896</c:v>
                </c:pt>
                <c:pt idx="1664">
                  <c:v>13633925.415286468</c:v>
                </c:pt>
                <c:pt idx="1665">
                  <c:v>13860924.274008824</c:v>
                </c:pt>
                <c:pt idx="1666">
                  <c:v>13739288.840032268</c:v>
                </c:pt>
                <c:pt idx="1667">
                  <c:v>13888366.470642032</c:v>
                </c:pt>
                <c:pt idx="1668">
                  <c:v>13885319.39361999</c:v>
                </c:pt>
                <c:pt idx="1669">
                  <c:v>13919433.439838601</c:v>
                </c:pt>
                <c:pt idx="1670">
                  <c:v>13884042.32031676</c:v>
                </c:pt>
                <c:pt idx="1671">
                  <c:v>14046586.279293558</c:v>
                </c:pt>
                <c:pt idx="1672">
                  <c:v>13947324.851500481</c:v>
                </c:pt>
                <c:pt idx="1673">
                  <c:v>14037802.561408274</c:v>
                </c:pt>
                <c:pt idx="1674">
                  <c:v>14093552.931810539</c:v>
                </c:pt>
                <c:pt idx="1675">
                  <c:v>13873464.688747203</c:v>
                </c:pt>
                <c:pt idx="1676">
                  <c:v>14027198.146890547</c:v>
                </c:pt>
                <c:pt idx="1677">
                  <c:v>14209443.995906936</c:v>
                </c:pt>
                <c:pt idx="1678">
                  <c:v>13976375.600001113</c:v>
                </c:pt>
                <c:pt idx="1679">
                  <c:v>14229634.701854547</c:v>
                </c:pt>
                <c:pt idx="1680">
                  <c:v>14389765.790962268</c:v>
                </c:pt>
                <c:pt idx="1681">
                  <c:v>14453083.435471537</c:v>
                </c:pt>
                <c:pt idx="1682">
                  <c:v>14444710.836607158</c:v>
                </c:pt>
                <c:pt idx="1683">
                  <c:v>14631532.712597189</c:v>
                </c:pt>
                <c:pt idx="1684">
                  <c:v>14629699.388022767</c:v>
                </c:pt>
                <c:pt idx="1685">
                  <c:v>14424166.086131755</c:v>
                </c:pt>
                <c:pt idx="1686">
                  <c:v>14514826.830310168</c:v>
                </c:pt>
                <c:pt idx="1687">
                  <c:v>14723418.961522283</c:v>
                </c:pt>
                <c:pt idx="1688">
                  <c:v>14376687.957764983</c:v>
                </c:pt>
                <c:pt idx="1689">
                  <c:v>14541922.108036086</c:v>
                </c:pt>
                <c:pt idx="1690">
                  <c:v>14397186.165736293</c:v>
                </c:pt>
                <c:pt idx="1691">
                  <c:v>14202572.070103075</c:v>
                </c:pt>
                <c:pt idx="1692">
                  <c:v>14236189.173019847</c:v>
                </c:pt>
                <c:pt idx="1693">
                  <c:v>14343989.448966106</c:v>
                </c:pt>
                <c:pt idx="1694">
                  <c:v>14409989.394300411</c:v>
                </c:pt>
                <c:pt idx="1695">
                  <c:v>14110778.813163949</c:v>
                </c:pt>
                <c:pt idx="1696">
                  <c:v>13972869.747346196</c:v>
                </c:pt>
                <c:pt idx="1697">
                  <c:v>14019551.966997854</c:v>
                </c:pt>
                <c:pt idx="1698">
                  <c:v>13710110.821692813</c:v>
                </c:pt>
                <c:pt idx="1699">
                  <c:v>13675948.683449222</c:v>
                </c:pt>
                <c:pt idx="1700">
                  <c:v>13531204.591516504</c:v>
                </c:pt>
                <c:pt idx="1701">
                  <c:v>13768266.698042177</c:v>
                </c:pt>
                <c:pt idx="1702">
                  <c:v>13933842.457187982</c:v>
                </c:pt>
                <c:pt idx="1703">
                  <c:v>14332410.600155585</c:v>
                </c:pt>
                <c:pt idx="1704">
                  <c:v>14003511.574196991</c:v>
                </c:pt>
                <c:pt idx="1705">
                  <c:v>13948185.423446242</c:v>
                </c:pt>
                <c:pt idx="1706">
                  <c:v>13900462.051706729</c:v>
                </c:pt>
                <c:pt idx="1707">
                  <c:v>13953079.574015785</c:v>
                </c:pt>
                <c:pt idx="1708">
                  <c:v>14165661.14494084</c:v>
                </c:pt>
                <c:pt idx="1709">
                  <c:v>14145422.93117829</c:v>
                </c:pt>
                <c:pt idx="1710">
                  <c:v>14127594.233245192</c:v>
                </c:pt>
                <c:pt idx="1711">
                  <c:v>14508297.838166131</c:v>
                </c:pt>
                <c:pt idx="1712">
                  <c:v>14411745.195960809</c:v>
                </c:pt>
                <c:pt idx="1713">
                  <c:v>14787310.736471321</c:v>
                </c:pt>
                <c:pt idx="1714">
                  <c:v>14821504.379314655</c:v>
                </c:pt>
                <c:pt idx="1715">
                  <c:v>14674199.587077685</c:v>
                </c:pt>
                <c:pt idx="1716">
                  <c:v>14146412.42169649</c:v>
                </c:pt>
                <c:pt idx="1717">
                  <c:v>14366038.73751759</c:v>
                </c:pt>
                <c:pt idx="1718">
                  <c:v>14057410.46561482</c:v>
                </c:pt>
                <c:pt idx="1719">
                  <c:v>13978232.324002894</c:v>
                </c:pt>
                <c:pt idx="1720">
                  <c:v>14270712.987996863</c:v>
                </c:pt>
                <c:pt idx="1721">
                  <c:v>14515580.574155036</c:v>
                </c:pt>
                <c:pt idx="1722">
                  <c:v>14270430.335245823</c:v>
                </c:pt>
                <c:pt idx="1723">
                  <c:v>13917535.931416916</c:v>
                </c:pt>
                <c:pt idx="1724">
                  <c:v>13895987.093715634</c:v>
                </c:pt>
                <c:pt idx="1725">
                  <c:v>13894653.406681415</c:v>
                </c:pt>
                <c:pt idx="1726">
                  <c:v>13963075.502520848</c:v>
                </c:pt>
                <c:pt idx="1727">
                  <c:v>14099016.939434655</c:v>
                </c:pt>
                <c:pt idx="1728">
                  <c:v>14036698.444245828</c:v>
                </c:pt>
                <c:pt idx="1729">
                  <c:v>13799393.898205526</c:v>
                </c:pt>
                <c:pt idx="1730">
                  <c:v>13872207.172885114</c:v>
                </c:pt>
                <c:pt idx="1731">
                  <c:v>13601593.121628979</c:v>
                </c:pt>
                <c:pt idx="1732">
                  <c:v>13481577.049565298</c:v>
                </c:pt>
                <c:pt idx="1733">
                  <c:v>13529127.897872346</c:v>
                </c:pt>
                <c:pt idx="1734">
                  <c:v>13282034.666840518</c:v>
                </c:pt>
                <c:pt idx="1735">
                  <c:v>13225137.811410822</c:v>
                </c:pt>
                <c:pt idx="1736">
                  <c:v>13165452.959546048</c:v>
                </c:pt>
                <c:pt idx="1737">
                  <c:v>13275659.341957351</c:v>
                </c:pt>
                <c:pt idx="1738">
                  <c:v>13453730.095629377</c:v>
                </c:pt>
                <c:pt idx="1739">
                  <c:v>13483527.254576223</c:v>
                </c:pt>
                <c:pt idx="1740">
                  <c:v>13521058.180531425</c:v>
                </c:pt>
                <c:pt idx="1741">
                  <c:v>13465926.369115375</c:v>
                </c:pt>
                <c:pt idx="1742">
                  <c:v>13313127.541387616</c:v>
                </c:pt>
                <c:pt idx="1743">
                  <c:v>13626834.783144204</c:v>
                </c:pt>
                <c:pt idx="1744">
                  <c:v>13702557.303681729</c:v>
                </c:pt>
                <c:pt idx="1745">
                  <c:v>13909999.517389026</c:v>
                </c:pt>
                <c:pt idx="1746">
                  <c:v>13777927.087583382</c:v>
                </c:pt>
                <c:pt idx="1747">
                  <c:v>13424334.235210493</c:v>
                </c:pt>
                <c:pt idx="1748">
                  <c:v>13623794.057790799</c:v>
                </c:pt>
                <c:pt idx="1749">
                  <c:v>13850954.690542242</c:v>
                </c:pt>
                <c:pt idx="1750">
                  <c:v>13948296.497339711</c:v>
                </c:pt>
                <c:pt idx="1751">
                  <c:v>14069603.482306026</c:v>
                </c:pt>
                <c:pt idx="1752">
                  <c:v>14113002.270940261</c:v>
                </c:pt>
                <c:pt idx="1753">
                  <c:v>14242931.864529435</c:v>
                </c:pt>
                <c:pt idx="1754">
                  <c:v>14727093.846613739</c:v>
                </c:pt>
                <c:pt idx="1755">
                  <c:v>14593467.222744513</c:v>
                </c:pt>
                <c:pt idx="1756">
                  <c:v>14616337.885167567</c:v>
                </c:pt>
                <c:pt idx="1757">
                  <c:v>14168402.531503925</c:v>
                </c:pt>
                <c:pt idx="1758">
                  <c:v>14300738.849955782</c:v>
                </c:pt>
                <c:pt idx="1759">
                  <c:v>14205628.360008404</c:v>
                </c:pt>
                <c:pt idx="1760">
                  <c:v>14435275.996112354</c:v>
                </c:pt>
                <c:pt idx="1761">
                  <c:v>14790994.850337617</c:v>
                </c:pt>
                <c:pt idx="1762">
                  <c:v>14921641.750764584</c:v>
                </c:pt>
                <c:pt idx="1763">
                  <c:v>14880531.304351801</c:v>
                </c:pt>
                <c:pt idx="1764">
                  <c:v>14961813.256295377</c:v>
                </c:pt>
                <c:pt idx="1765">
                  <c:v>15039782.151854044</c:v>
                </c:pt>
                <c:pt idx="1766">
                  <c:v>15209189.296153447</c:v>
                </c:pt>
                <c:pt idx="1767">
                  <c:v>15008969.081269443</c:v>
                </c:pt>
                <c:pt idx="1768">
                  <c:v>15203243.121844461</c:v>
                </c:pt>
                <c:pt idx="1769">
                  <c:v>15638470.233810131</c:v>
                </c:pt>
                <c:pt idx="1770">
                  <c:v>15667316.899505641</c:v>
                </c:pt>
                <c:pt idx="1771">
                  <c:v>15798671.537071226</c:v>
                </c:pt>
                <c:pt idx="1772">
                  <c:v>16437779.332719838</c:v>
                </c:pt>
                <c:pt idx="1773">
                  <c:v>16440952.978753263</c:v>
                </c:pt>
                <c:pt idx="1774">
                  <c:v>16607779.036691291</c:v>
                </c:pt>
                <c:pt idx="1775">
                  <c:v>17056641.416312646</c:v>
                </c:pt>
                <c:pt idx="1776">
                  <c:v>17530384.64942852</c:v>
                </c:pt>
                <c:pt idx="1777">
                  <c:v>17639167.857836578</c:v>
                </c:pt>
                <c:pt idx="1778">
                  <c:v>17580219.072547249</c:v>
                </c:pt>
                <c:pt idx="1779">
                  <c:v>17833015.911255457</c:v>
                </c:pt>
                <c:pt idx="1780">
                  <c:v>18335145.028721858</c:v>
                </c:pt>
                <c:pt idx="1781">
                  <c:v>18028733.634684563</c:v>
                </c:pt>
                <c:pt idx="1782">
                  <c:v>18164463.060990833</c:v>
                </c:pt>
                <c:pt idx="1783">
                  <c:v>17557317.045176003</c:v>
                </c:pt>
                <c:pt idx="1784">
                  <c:v>17631817.803651154</c:v>
                </c:pt>
                <c:pt idx="1785">
                  <c:v>17815848.124219634</c:v>
                </c:pt>
                <c:pt idx="1786">
                  <c:v>17870198.1818951</c:v>
                </c:pt>
                <c:pt idx="1787">
                  <c:v>17883981.938793231</c:v>
                </c:pt>
                <c:pt idx="1788">
                  <c:v>18148048.776530806</c:v>
                </c:pt>
                <c:pt idx="1789">
                  <c:v>17891636.951839041</c:v>
                </c:pt>
                <c:pt idx="1790">
                  <c:v>17650651.130371757</c:v>
                </c:pt>
                <c:pt idx="1791">
                  <c:v>17233605.10691556</c:v>
                </c:pt>
                <c:pt idx="1792">
                  <c:v>16977419.472580142</c:v>
                </c:pt>
                <c:pt idx="1793">
                  <c:v>16900269.349863395</c:v>
                </c:pt>
                <c:pt idx="1794">
                  <c:v>16568674.391729336</c:v>
                </c:pt>
                <c:pt idx="1795">
                  <c:v>16140250.924094191</c:v>
                </c:pt>
                <c:pt idx="1796">
                  <c:v>16022579.645575607</c:v>
                </c:pt>
                <c:pt idx="1797">
                  <c:v>16340110.511848813</c:v>
                </c:pt>
                <c:pt idx="1798">
                  <c:v>16811210.75818754</c:v>
                </c:pt>
                <c:pt idx="1799">
                  <c:v>16848184.354712401</c:v>
                </c:pt>
                <c:pt idx="1800">
                  <c:v>17098448.579845138</c:v>
                </c:pt>
                <c:pt idx="1801">
                  <c:v>17170600.847988356</c:v>
                </c:pt>
                <c:pt idx="1802">
                  <c:v>17119778.696695622</c:v>
                </c:pt>
                <c:pt idx="1803">
                  <c:v>17254723.48527633</c:v>
                </c:pt>
                <c:pt idx="1804">
                  <c:v>16971382.698583569</c:v>
                </c:pt>
                <c:pt idx="1805">
                  <c:v>17103885.881257355</c:v>
                </c:pt>
                <c:pt idx="1806">
                  <c:v>16927511.775608946</c:v>
                </c:pt>
                <c:pt idx="1807">
                  <c:v>16690741.434440468</c:v>
                </c:pt>
                <c:pt idx="1808">
                  <c:v>17063752.51832813</c:v>
                </c:pt>
                <c:pt idx="1809">
                  <c:v>17310813.796674643</c:v>
                </c:pt>
                <c:pt idx="1810">
                  <c:v>17507161.096142512</c:v>
                </c:pt>
                <c:pt idx="1811">
                  <c:v>17288091.711843707</c:v>
                </c:pt>
                <c:pt idx="1812">
                  <c:v>17260904.465833306</c:v>
                </c:pt>
                <c:pt idx="1813">
                  <c:v>17342761.941617381</c:v>
                </c:pt>
                <c:pt idx="1814">
                  <c:v>17276790.702925213</c:v>
                </c:pt>
                <c:pt idx="1815">
                  <c:v>17243621.064449035</c:v>
                </c:pt>
                <c:pt idx="1816">
                  <c:v>17261600.377570856</c:v>
                </c:pt>
                <c:pt idx="1817">
                  <c:v>17153561.464130305</c:v>
                </c:pt>
                <c:pt idx="1818">
                  <c:v>17289147.636933014</c:v>
                </c:pt>
                <c:pt idx="1819">
                  <c:v>17237695.178878736</c:v>
                </c:pt>
                <c:pt idx="1820">
                  <c:v>17134269.741233278</c:v>
                </c:pt>
                <c:pt idx="1821">
                  <c:v>17444689.631598733</c:v>
                </c:pt>
                <c:pt idx="1822">
                  <c:v>17322295.019536261</c:v>
                </c:pt>
                <c:pt idx="1823">
                  <c:v>16944931.402373448</c:v>
                </c:pt>
                <c:pt idx="1824">
                  <c:v>17286942.966892552</c:v>
                </c:pt>
                <c:pt idx="1825">
                  <c:v>17607955.422874112</c:v>
                </c:pt>
                <c:pt idx="1826">
                  <c:v>17680953.626238741</c:v>
                </c:pt>
                <c:pt idx="1827">
                  <c:v>17778212.025809951</c:v>
                </c:pt>
                <c:pt idx="1828">
                  <c:v>17694066.550946493</c:v>
                </c:pt>
                <c:pt idx="1829">
                  <c:v>17545314.791087892</c:v>
                </c:pt>
                <c:pt idx="1830">
                  <c:v>16990956.238146897</c:v>
                </c:pt>
                <c:pt idx="1831">
                  <c:v>17062043.041413859</c:v>
                </c:pt>
                <c:pt idx="1832">
                  <c:v>16473130.733061358</c:v>
                </c:pt>
                <c:pt idx="1833">
                  <c:v>15866459.213448035</c:v>
                </c:pt>
                <c:pt idx="1834">
                  <c:v>15673912.296983421</c:v>
                </c:pt>
                <c:pt idx="1835">
                  <c:v>15444338.137624355</c:v>
                </c:pt>
                <c:pt idx="1836">
                  <c:v>15056238.75799147</c:v>
                </c:pt>
                <c:pt idx="1837">
                  <c:v>15310714.083394792</c:v>
                </c:pt>
                <c:pt idx="1838">
                  <c:v>14951759.871406527</c:v>
                </c:pt>
                <c:pt idx="1839">
                  <c:v>15134420.527346522</c:v>
                </c:pt>
                <c:pt idx="1840">
                  <c:v>14731447.837422445</c:v>
                </c:pt>
                <c:pt idx="1841">
                  <c:v>14883729.800279824</c:v>
                </c:pt>
                <c:pt idx="1842">
                  <c:v>14578762.973426957</c:v>
                </c:pt>
                <c:pt idx="1843">
                  <c:v>14869326.533025088</c:v>
                </c:pt>
                <c:pt idx="1844">
                  <c:v>14774083.62880457</c:v>
                </c:pt>
                <c:pt idx="1845">
                  <c:v>14554707.542375045</c:v>
                </c:pt>
                <c:pt idx="1846">
                  <c:v>14279724.508217532</c:v>
                </c:pt>
                <c:pt idx="1847">
                  <c:v>14051981.979748169</c:v>
                </c:pt>
                <c:pt idx="1848">
                  <c:v>14300049.617934184</c:v>
                </c:pt>
                <c:pt idx="1849">
                  <c:v>14625168.331632452</c:v>
                </c:pt>
                <c:pt idx="1850">
                  <c:v>14345165.100631261</c:v>
                </c:pt>
                <c:pt idx="1851">
                  <c:v>14437174.403094802</c:v>
                </c:pt>
                <c:pt idx="1852">
                  <c:v>14198348.91985424</c:v>
                </c:pt>
                <c:pt idx="1853">
                  <c:v>14870865.070388811</c:v>
                </c:pt>
                <c:pt idx="1854">
                  <c:v>14809007.074830303</c:v>
                </c:pt>
                <c:pt idx="1855">
                  <c:v>14834085.469092771</c:v>
                </c:pt>
                <c:pt idx="1856">
                  <c:v>14868637.06727564</c:v>
                </c:pt>
                <c:pt idx="1857">
                  <c:v>15095289.292715713</c:v>
                </c:pt>
                <c:pt idx="1858">
                  <c:v>15552847.346099719</c:v>
                </c:pt>
                <c:pt idx="1859">
                  <c:v>15789989.781461786</c:v>
                </c:pt>
                <c:pt idx="1860">
                  <c:v>16042636.149967112</c:v>
                </c:pt>
                <c:pt idx="1861">
                  <c:v>16203832.91066956</c:v>
                </c:pt>
                <c:pt idx="1862">
                  <c:v>16001210.33405916</c:v>
                </c:pt>
                <c:pt idx="1863">
                  <c:v>16005881.044822531</c:v>
                </c:pt>
                <c:pt idx="1864">
                  <c:v>16323444.35391926</c:v>
                </c:pt>
                <c:pt idx="1865">
                  <c:v>16401359.529884661</c:v>
                </c:pt>
                <c:pt idx="1866">
                  <c:v>16550136.785187084</c:v>
                </c:pt>
                <c:pt idx="1867">
                  <c:v>16788556.206815068</c:v>
                </c:pt>
                <c:pt idx="1868">
                  <c:v>16969404.049126022</c:v>
                </c:pt>
                <c:pt idx="1869">
                  <c:v>17341168.23606487</c:v>
                </c:pt>
                <c:pt idx="1870">
                  <c:v>17315693.824261826</c:v>
                </c:pt>
                <c:pt idx="1871">
                  <c:v>17649400.835787442</c:v>
                </c:pt>
                <c:pt idx="1872">
                  <c:v>17962681.135967173</c:v>
                </c:pt>
                <c:pt idx="1873">
                  <c:v>18228995.238445975</c:v>
                </c:pt>
                <c:pt idx="1874">
                  <c:v>17989390.384912096</c:v>
                </c:pt>
                <c:pt idx="1875">
                  <c:v>18007273.495941781</c:v>
                </c:pt>
                <c:pt idx="1876">
                  <c:v>18112818.847486377</c:v>
                </c:pt>
                <c:pt idx="1877">
                  <c:v>18283413.039390258</c:v>
                </c:pt>
                <c:pt idx="1878">
                  <c:v>17915658.851098217</c:v>
                </c:pt>
                <c:pt idx="1879">
                  <c:v>17763839.903114393</c:v>
                </c:pt>
                <c:pt idx="1880">
                  <c:v>17491412.474489439</c:v>
                </c:pt>
                <c:pt idx="1881">
                  <c:v>17835240.849548358</c:v>
                </c:pt>
                <c:pt idx="1882">
                  <c:v>17926723.315321449</c:v>
                </c:pt>
                <c:pt idx="1883">
                  <c:v>18247297.129619725</c:v>
                </c:pt>
                <c:pt idx="1884">
                  <c:v>18050491.313563503</c:v>
                </c:pt>
                <c:pt idx="1885">
                  <c:v>18031327.295044478</c:v>
                </c:pt>
                <c:pt idx="1886">
                  <c:v>18165763.734186035</c:v>
                </c:pt>
                <c:pt idx="1887">
                  <c:v>18234490.25644768</c:v>
                </c:pt>
                <c:pt idx="1888">
                  <c:v>18367402.652644198</c:v>
                </c:pt>
                <c:pt idx="1889">
                  <c:v>18478781.430986449</c:v>
                </c:pt>
                <c:pt idx="1890">
                  <c:v>17690519.929705817</c:v>
                </c:pt>
                <c:pt idx="1891">
                  <c:v>17546283.810769297</c:v>
                </c:pt>
                <c:pt idx="1892">
                  <c:v>17727496.138145171</c:v>
                </c:pt>
                <c:pt idx="1893">
                  <c:v>17400789.292514205</c:v>
                </c:pt>
                <c:pt idx="1894">
                  <c:v>17649370.072596982</c:v>
                </c:pt>
                <c:pt idx="1895">
                  <c:v>17593155.71513873</c:v>
                </c:pt>
                <c:pt idx="1896">
                  <c:v>18273643.841548409</c:v>
                </c:pt>
                <c:pt idx="1897">
                  <c:v>18523366.918403592</c:v>
                </c:pt>
                <c:pt idx="1898">
                  <c:v>18670150.708902404</c:v>
                </c:pt>
                <c:pt idx="1899">
                  <c:v>18491056.183817748</c:v>
                </c:pt>
                <c:pt idx="1900">
                  <c:v>18306504.472373456</c:v>
                </c:pt>
                <c:pt idx="1901">
                  <c:v>18526132.509906866</c:v>
                </c:pt>
                <c:pt idx="1902">
                  <c:v>18690213.322219156</c:v>
                </c:pt>
                <c:pt idx="1903">
                  <c:v>18823355.656209517</c:v>
                </c:pt>
                <c:pt idx="1904">
                  <c:v>19238118.300852042</c:v>
                </c:pt>
                <c:pt idx="1905">
                  <c:v>19220525.280253202</c:v>
                </c:pt>
                <c:pt idx="1906">
                  <c:v>19544345.736385655</c:v>
                </c:pt>
                <c:pt idx="1907">
                  <c:v>19753481.800060287</c:v>
                </c:pt>
                <c:pt idx="1908">
                  <c:v>19671873.024766341</c:v>
                </c:pt>
                <c:pt idx="1909">
                  <c:v>19377321.151150275</c:v>
                </c:pt>
                <c:pt idx="1910">
                  <c:v>19489930.903214939</c:v>
                </c:pt>
                <c:pt idx="1911">
                  <c:v>18853691.729189251</c:v>
                </c:pt>
                <c:pt idx="1912">
                  <c:v>19338386.236276418</c:v>
                </c:pt>
                <c:pt idx="1913">
                  <c:v>19461239.413992018</c:v>
                </c:pt>
                <c:pt idx="1914">
                  <c:v>18691527.256892957</c:v>
                </c:pt>
                <c:pt idx="1915">
                  <c:v>18869230.426103324</c:v>
                </c:pt>
                <c:pt idx="1916">
                  <c:v>19008978.890225641</c:v>
                </c:pt>
                <c:pt idx="1917">
                  <c:v>18748239.948437341</c:v>
                </c:pt>
                <c:pt idx="1918">
                  <c:v>18723275.592178438</c:v>
                </c:pt>
                <c:pt idx="1919">
                  <c:v>18647294.26925797</c:v>
                </c:pt>
                <c:pt idx="1920">
                  <c:v>18884755.904941604</c:v>
                </c:pt>
                <c:pt idx="1921">
                  <c:v>19071638.008830581</c:v>
                </c:pt>
                <c:pt idx="1922">
                  <c:v>19056315.493539914</c:v>
                </c:pt>
                <c:pt idx="1923">
                  <c:v>19214781.637589388</c:v>
                </c:pt>
                <c:pt idx="1924">
                  <c:v>18835483.643369954</c:v>
                </c:pt>
                <c:pt idx="1925">
                  <c:v>18729659.411670264</c:v>
                </c:pt>
                <c:pt idx="1926">
                  <c:v>18371555.467662796</c:v>
                </c:pt>
                <c:pt idx="1927">
                  <c:v>18371132.281937633</c:v>
                </c:pt>
                <c:pt idx="1928">
                  <c:v>18666536.273647983</c:v>
                </c:pt>
                <c:pt idx="1929">
                  <c:v>19341153.529161572</c:v>
                </c:pt>
                <c:pt idx="1930">
                  <c:v>19782573.285465915</c:v>
                </c:pt>
                <c:pt idx="1931">
                  <c:v>19509061.400841963</c:v>
                </c:pt>
                <c:pt idx="1932">
                  <c:v>19607410.735319566</c:v>
                </c:pt>
                <c:pt idx="1933">
                  <c:v>19477410.060681902</c:v>
                </c:pt>
                <c:pt idx="1934">
                  <c:v>19083424.368161108</c:v>
                </c:pt>
                <c:pt idx="1935">
                  <c:v>18914248.474629819</c:v>
                </c:pt>
                <c:pt idx="1936">
                  <c:v>19096463.980276126</c:v>
                </c:pt>
                <c:pt idx="1937">
                  <c:v>18704762.421713267</c:v>
                </c:pt>
                <c:pt idx="1938">
                  <c:v>19001878.035530947</c:v>
                </c:pt>
                <c:pt idx="1939">
                  <c:v>18783003.422550038</c:v>
                </c:pt>
                <c:pt idx="1940">
                  <c:v>18882186.028867103</c:v>
                </c:pt>
                <c:pt idx="1941">
                  <c:v>18826862.70326234</c:v>
                </c:pt>
                <c:pt idx="1942">
                  <c:v>18180340.520523649</c:v>
                </c:pt>
                <c:pt idx="1943">
                  <c:v>18175960.891778342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作成元データ!$F$2</c:f>
              <c:strCache>
                <c:ptCount val="1"/>
                <c:pt idx="0">
                  <c:v>販売手数料 3.24%
信託報酬 約1.6%／年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>
              <a:contourClr>
                <a:srgbClr val="FF0000"/>
              </a:contourClr>
            </a:sp3d>
          </c:spPr>
          <c:cat>
            <c:numRef>
              <c:f>作成元データ!$D$3:$D$1946</c:f>
              <c:numCache>
                <c:formatCode>m/d/yyyy</c:formatCode>
                <c:ptCount val="1944"/>
                <c:pt idx="0">
                  <c:v>39456</c:v>
                </c:pt>
                <c:pt idx="1">
                  <c:v>39457</c:v>
                </c:pt>
                <c:pt idx="2">
                  <c:v>39458</c:v>
                </c:pt>
                <c:pt idx="3">
                  <c:v>39462</c:v>
                </c:pt>
                <c:pt idx="4">
                  <c:v>39463</c:v>
                </c:pt>
                <c:pt idx="5">
                  <c:v>39464</c:v>
                </c:pt>
                <c:pt idx="6">
                  <c:v>39465</c:v>
                </c:pt>
                <c:pt idx="7">
                  <c:v>39468</c:v>
                </c:pt>
                <c:pt idx="8">
                  <c:v>39469</c:v>
                </c:pt>
                <c:pt idx="9">
                  <c:v>39470</c:v>
                </c:pt>
                <c:pt idx="10">
                  <c:v>39471</c:v>
                </c:pt>
                <c:pt idx="11">
                  <c:v>39472</c:v>
                </c:pt>
                <c:pt idx="12">
                  <c:v>39475</c:v>
                </c:pt>
                <c:pt idx="13">
                  <c:v>39476</c:v>
                </c:pt>
                <c:pt idx="14">
                  <c:v>39477</c:v>
                </c:pt>
                <c:pt idx="15">
                  <c:v>39478</c:v>
                </c:pt>
                <c:pt idx="16">
                  <c:v>39479</c:v>
                </c:pt>
                <c:pt idx="17">
                  <c:v>39482</c:v>
                </c:pt>
                <c:pt idx="18">
                  <c:v>39483</c:v>
                </c:pt>
                <c:pt idx="19">
                  <c:v>39484</c:v>
                </c:pt>
                <c:pt idx="20">
                  <c:v>39485</c:v>
                </c:pt>
                <c:pt idx="21">
                  <c:v>39486</c:v>
                </c:pt>
                <c:pt idx="22">
                  <c:v>39490</c:v>
                </c:pt>
                <c:pt idx="23">
                  <c:v>39491</c:v>
                </c:pt>
                <c:pt idx="24">
                  <c:v>39492</c:v>
                </c:pt>
                <c:pt idx="25">
                  <c:v>39493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39503</c:v>
                </c:pt>
                <c:pt idx="32">
                  <c:v>39504</c:v>
                </c:pt>
                <c:pt idx="33">
                  <c:v>39505</c:v>
                </c:pt>
                <c:pt idx="34">
                  <c:v>39506</c:v>
                </c:pt>
                <c:pt idx="35">
                  <c:v>39507</c:v>
                </c:pt>
                <c:pt idx="36">
                  <c:v>39510</c:v>
                </c:pt>
                <c:pt idx="37">
                  <c:v>39511</c:v>
                </c:pt>
                <c:pt idx="38">
                  <c:v>39512</c:v>
                </c:pt>
                <c:pt idx="39">
                  <c:v>39513</c:v>
                </c:pt>
                <c:pt idx="40">
                  <c:v>39514</c:v>
                </c:pt>
                <c:pt idx="41">
                  <c:v>39517</c:v>
                </c:pt>
                <c:pt idx="42">
                  <c:v>39518</c:v>
                </c:pt>
                <c:pt idx="43">
                  <c:v>39519</c:v>
                </c:pt>
                <c:pt idx="44">
                  <c:v>39520</c:v>
                </c:pt>
                <c:pt idx="45">
                  <c:v>39521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39528</c:v>
                </c:pt>
                <c:pt idx="50">
                  <c:v>39531</c:v>
                </c:pt>
                <c:pt idx="51">
                  <c:v>39532</c:v>
                </c:pt>
                <c:pt idx="52">
                  <c:v>39533</c:v>
                </c:pt>
                <c:pt idx="53">
                  <c:v>39534</c:v>
                </c:pt>
                <c:pt idx="54">
                  <c:v>39535</c:v>
                </c:pt>
                <c:pt idx="55">
                  <c:v>39538</c:v>
                </c:pt>
                <c:pt idx="56">
                  <c:v>39539</c:v>
                </c:pt>
                <c:pt idx="57">
                  <c:v>39540</c:v>
                </c:pt>
                <c:pt idx="58">
                  <c:v>39541</c:v>
                </c:pt>
                <c:pt idx="59">
                  <c:v>39542</c:v>
                </c:pt>
                <c:pt idx="60">
                  <c:v>39545</c:v>
                </c:pt>
                <c:pt idx="61">
                  <c:v>39546</c:v>
                </c:pt>
                <c:pt idx="62">
                  <c:v>39547</c:v>
                </c:pt>
                <c:pt idx="63">
                  <c:v>39548</c:v>
                </c:pt>
                <c:pt idx="64">
                  <c:v>39549</c:v>
                </c:pt>
                <c:pt idx="65">
                  <c:v>39552</c:v>
                </c:pt>
                <c:pt idx="66">
                  <c:v>39553</c:v>
                </c:pt>
                <c:pt idx="67">
                  <c:v>39554</c:v>
                </c:pt>
                <c:pt idx="68">
                  <c:v>39555</c:v>
                </c:pt>
                <c:pt idx="69">
                  <c:v>39556</c:v>
                </c:pt>
                <c:pt idx="70">
                  <c:v>39559</c:v>
                </c:pt>
                <c:pt idx="71">
                  <c:v>39560</c:v>
                </c:pt>
                <c:pt idx="72">
                  <c:v>39561</c:v>
                </c:pt>
                <c:pt idx="73">
                  <c:v>39562</c:v>
                </c:pt>
                <c:pt idx="74">
                  <c:v>39563</c:v>
                </c:pt>
                <c:pt idx="75">
                  <c:v>39566</c:v>
                </c:pt>
                <c:pt idx="76">
                  <c:v>39568</c:v>
                </c:pt>
                <c:pt idx="77">
                  <c:v>39569</c:v>
                </c:pt>
                <c:pt idx="78">
                  <c:v>39570</c:v>
                </c:pt>
                <c:pt idx="79">
                  <c:v>39575</c:v>
                </c:pt>
                <c:pt idx="80">
                  <c:v>39576</c:v>
                </c:pt>
                <c:pt idx="81">
                  <c:v>39577</c:v>
                </c:pt>
                <c:pt idx="82">
                  <c:v>39580</c:v>
                </c:pt>
                <c:pt idx="83">
                  <c:v>39581</c:v>
                </c:pt>
                <c:pt idx="84">
                  <c:v>39582</c:v>
                </c:pt>
                <c:pt idx="85">
                  <c:v>39583</c:v>
                </c:pt>
                <c:pt idx="86">
                  <c:v>39584</c:v>
                </c:pt>
                <c:pt idx="87">
                  <c:v>39587</c:v>
                </c:pt>
                <c:pt idx="88">
                  <c:v>39588</c:v>
                </c:pt>
                <c:pt idx="89">
                  <c:v>39589</c:v>
                </c:pt>
                <c:pt idx="90">
                  <c:v>39590</c:v>
                </c:pt>
                <c:pt idx="91">
                  <c:v>39591</c:v>
                </c:pt>
                <c:pt idx="92">
                  <c:v>39594</c:v>
                </c:pt>
                <c:pt idx="93">
                  <c:v>39595</c:v>
                </c:pt>
                <c:pt idx="94">
                  <c:v>39596</c:v>
                </c:pt>
                <c:pt idx="95">
                  <c:v>39597</c:v>
                </c:pt>
                <c:pt idx="96">
                  <c:v>39598</c:v>
                </c:pt>
                <c:pt idx="97">
                  <c:v>39601</c:v>
                </c:pt>
                <c:pt idx="98">
                  <c:v>39602</c:v>
                </c:pt>
                <c:pt idx="99">
                  <c:v>39603</c:v>
                </c:pt>
                <c:pt idx="100">
                  <c:v>39604</c:v>
                </c:pt>
                <c:pt idx="101">
                  <c:v>39605</c:v>
                </c:pt>
                <c:pt idx="102">
                  <c:v>39608</c:v>
                </c:pt>
                <c:pt idx="103">
                  <c:v>39609</c:v>
                </c:pt>
                <c:pt idx="104">
                  <c:v>39610</c:v>
                </c:pt>
                <c:pt idx="105">
                  <c:v>39611</c:v>
                </c:pt>
                <c:pt idx="106">
                  <c:v>39612</c:v>
                </c:pt>
                <c:pt idx="107">
                  <c:v>39615</c:v>
                </c:pt>
                <c:pt idx="108">
                  <c:v>39616</c:v>
                </c:pt>
                <c:pt idx="109">
                  <c:v>39617</c:v>
                </c:pt>
                <c:pt idx="110">
                  <c:v>39618</c:v>
                </c:pt>
                <c:pt idx="111">
                  <c:v>39619</c:v>
                </c:pt>
                <c:pt idx="112">
                  <c:v>39622</c:v>
                </c:pt>
                <c:pt idx="113">
                  <c:v>39623</c:v>
                </c:pt>
                <c:pt idx="114">
                  <c:v>39624</c:v>
                </c:pt>
                <c:pt idx="115">
                  <c:v>39625</c:v>
                </c:pt>
                <c:pt idx="116">
                  <c:v>39626</c:v>
                </c:pt>
                <c:pt idx="117">
                  <c:v>39629</c:v>
                </c:pt>
                <c:pt idx="118">
                  <c:v>39630</c:v>
                </c:pt>
                <c:pt idx="119">
                  <c:v>39631</c:v>
                </c:pt>
                <c:pt idx="120">
                  <c:v>39632</c:v>
                </c:pt>
                <c:pt idx="121">
                  <c:v>39633</c:v>
                </c:pt>
                <c:pt idx="122">
                  <c:v>39636</c:v>
                </c:pt>
                <c:pt idx="123">
                  <c:v>39637</c:v>
                </c:pt>
                <c:pt idx="124">
                  <c:v>39638</c:v>
                </c:pt>
                <c:pt idx="125">
                  <c:v>39639</c:v>
                </c:pt>
                <c:pt idx="126">
                  <c:v>39640</c:v>
                </c:pt>
                <c:pt idx="127">
                  <c:v>39643</c:v>
                </c:pt>
                <c:pt idx="128">
                  <c:v>39644</c:v>
                </c:pt>
                <c:pt idx="129">
                  <c:v>39645</c:v>
                </c:pt>
                <c:pt idx="130">
                  <c:v>39646</c:v>
                </c:pt>
                <c:pt idx="131">
                  <c:v>39647</c:v>
                </c:pt>
                <c:pt idx="132">
                  <c:v>39651</c:v>
                </c:pt>
                <c:pt idx="133">
                  <c:v>39652</c:v>
                </c:pt>
                <c:pt idx="134">
                  <c:v>39653</c:v>
                </c:pt>
                <c:pt idx="135">
                  <c:v>39654</c:v>
                </c:pt>
                <c:pt idx="136">
                  <c:v>39657</c:v>
                </c:pt>
                <c:pt idx="137">
                  <c:v>39658</c:v>
                </c:pt>
                <c:pt idx="138">
                  <c:v>39659</c:v>
                </c:pt>
                <c:pt idx="139">
                  <c:v>39660</c:v>
                </c:pt>
                <c:pt idx="140">
                  <c:v>39661</c:v>
                </c:pt>
                <c:pt idx="141">
                  <c:v>39664</c:v>
                </c:pt>
                <c:pt idx="142">
                  <c:v>39665</c:v>
                </c:pt>
                <c:pt idx="143">
                  <c:v>39666</c:v>
                </c:pt>
                <c:pt idx="144">
                  <c:v>39667</c:v>
                </c:pt>
                <c:pt idx="145">
                  <c:v>39668</c:v>
                </c:pt>
                <c:pt idx="146">
                  <c:v>39671</c:v>
                </c:pt>
                <c:pt idx="147">
                  <c:v>39672</c:v>
                </c:pt>
                <c:pt idx="148">
                  <c:v>39673</c:v>
                </c:pt>
                <c:pt idx="149">
                  <c:v>39674</c:v>
                </c:pt>
                <c:pt idx="150">
                  <c:v>39675</c:v>
                </c:pt>
                <c:pt idx="151">
                  <c:v>39678</c:v>
                </c:pt>
                <c:pt idx="152">
                  <c:v>39679</c:v>
                </c:pt>
                <c:pt idx="153">
                  <c:v>39680</c:v>
                </c:pt>
                <c:pt idx="154">
                  <c:v>39681</c:v>
                </c:pt>
                <c:pt idx="155">
                  <c:v>39682</c:v>
                </c:pt>
                <c:pt idx="156">
                  <c:v>39685</c:v>
                </c:pt>
                <c:pt idx="157">
                  <c:v>39686</c:v>
                </c:pt>
                <c:pt idx="158">
                  <c:v>39687</c:v>
                </c:pt>
                <c:pt idx="159">
                  <c:v>39688</c:v>
                </c:pt>
                <c:pt idx="160">
                  <c:v>39689</c:v>
                </c:pt>
                <c:pt idx="161">
                  <c:v>39692</c:v>
                </c:pt>
                <c:pt idx="162">
                  <c:v>39693</c:v>
                </c:pt>
                <c:pt idx="163">
                  <c:v>39694</c:v>
                </c:pt>
                <c:pt idx="164">
                  <c:v>39695</c:v>
                </c:pt>
                <c:pt idx="165">
                  <c:v>39696</c:v>
                </c:pt>
                <c:pt idx="166">
                  <c:v>39699</c:v>
                </c:pt>
                <c:pt idx="167">
                  <c:v>39700</c:v>
                </c:pt>
                <c:pt idx="168">
                  <c:v>39701</c:v>
                </c:pt>
                <c:pt idx="169">
                  <c:v>39702</c:v>
                </c:pt>
                <c:pt idx="170">
                  <c:v>39703</c:v>
                </c:pt>
                <c:pt idx="171">
                  <c:v>39707</c:v>
                </c:pt>
                <c:pt idx="172">
                  <c:v>39708</c:v>
                </c:pt>
                <c:pt idx="173">
                  <c:v>39709</c:v>
                </c:pt>
                <c:pt idx="174">
                  <c:v>39710</c:v>
                </c:pt>
                <c:pt idx="175">
                  <c:v>39713</c:v>
                </c:pt>
                <c:pt idx="176">
                  <c:v>39715</c:v>
                </c:pt>
                <c:pt idx="177">
                  <c:v>39716</c:v>
                </c:pt>
                <c:pt idx="178">
                  <c:v>39717</c:v>
                </c:pt>
                <c:pt idx="179">
                  <c:v>39720</c:v>
                </c:pt>
                <c:pt idx="180">
                  <c:v>39721</c:v>
                </c:pt>
                <c:pt idx="181">
                  <c:v>39722</c:v>
                </c:pt>
                <c:pt idx="182">
                  <c:v>39723</c:v>
                </c:pt>
                <c:pt idx="183">
                  <c:v>39724</c:v>
                </c:pt>
                <c:pt idx="184">
                  <c:v>39727</c:v>
                </c:pt>
                <c:pt idx="185">
                  <c:v>39728</c:v>
                </c:pt>
                <c:pt idx="186">
                  <c:v>39729</c:v>
                </c:pt>
                <c:pt idx="187">
                  <c:v>39730</c:v>
                </c:pt>
                <c:pt idx="188">
                  <c:v>39731</c:v>
                </c:pt>
                <c:pt idx="189">
                  <c:v>39735</c:v>
                </c:pt>
                <c:pt idx="190">
                  <c:v>39736</c:v>
                </c:pt>
                <c:pt idx="191">
                  <c:v>39737</c:v>
                </c:pt>
                <c:pt idx="192">
                  <c:v>39738</c:v>
                </c:pt>
                <c:pt idx="193">
                  <c:v>39741</c:v>
                </c:pt>
                <c:pt idx="194">
                  <c:v>39742</c:v>
                </c:pt>
                <c:pt idx="195">
                  <c:v>39743</c:v>
                </c:pt>
                <c:pt idx="196">
                  <c:v>39744</c:v>
                </c:pt>
                <c:pt idx="197">
                  <c:v>39745</c:v>
                </c:pt>
                <c:pt idx="198">
                  <c:v>39748</c:v>
                </c:pt>
                <c:pt idx="199">
                  <c:v>39749</c:v>
                </c:pt>
                <c:pt idx="200">
                  <c:v>39750</c:v>
                </c:pt>
                <c:pt idx="201">
                  <c:v>39751</c:v>
                </c:pt>
                <c:pt idx="202">
                  <c:v>39752</c:v>
                </c:pt>
                <c:pt idx="203">
                  <c:v>39756</c:v>
                </c:pt>
                <c:pt idx="204">
                  <c:v>39757</c:v>
                </c:pt>
                <c:pt idx="205">
                  <c:v>39758</c:v>
                </c:pt>
                <c:pt idx="206">
                  <c:v>39759</c:v>
                </c:pt>
                <c:pt idx="207">
                  <c:v>39762</c:v>
                </c:pt>
                <c:pt idx="208">
                  <c:v>39763</c:v>
                </c:pt>
                <c:pt idx="209">
                  <c:v>39764</c:v>
                </c:pt>
                <c:pt idx="210">
                  <c:v>39765</c:v>
                </c:pt>
                <c:pt idx="211">
                  <c:v>39766</c:v>
                </c:pt>
                <c:pt idx="212">
                  <c:v>39769</c:v>
                </c:pt>
                <c:pt idx="213">
                  <c:v>39770</c:v>
                </c:pt>
                <c:pt idx="214">
                  <c:v>39771</c:v>
                </c:pt>
                <c:pt idx="215">
                  <c:v>39772</c:v>
                </c:pt>
                <c:pt idx="216">
                  <c:v>39773</c:v>
                </c:pt>
                <c:pt idx="217">
                  <c:v>39777</c:v>
                </c:pt>
                <c:pt idx="218">
                  <c:v>39778</c:v>
                </c:pt>
                <c:pt idx="219">
                  <c:v>39779</c:v>
                </c:pt>
                <c:pt idx="220">
                  <c:v>39780</c:v>
                </c:pt>
                <c:pt idx="221">
                  <c:v>39783</c:v>
                </c:pt>
                <c:pt idx="222">
                  <c:v>39784</c:v>
                </c:pt>
                <c:pt idx="223">
                  <c:v>39785</c:v>
                </c:pt>
                <c:pt idx="224">
                  <c:v>39786</c:v>
                </c:pt>
                <c:pt idx="225">
                  <c:v>39787</c:v>
                </c:pt>
                <c:pt idx="226">
                  <c:v>39790</c:v>
                </c:pt>
                <c:pt idx="227">
                  <c:v>39791</c:v>
                </c:pt>
                <c:pt idx="228">
                  <c:v>39792</c:v>
                </c:pt>
                <c:pt idx="229">
                  <c:v>39793</c:v>
                </c:pt>
                <c:pt idx="230">
                  <c:v>39794</c:v>
                </c:pt>
                <c:pt idx="231">
                  <c:v>39797</c:v>
                </c:pt>
                <c:pt idx="232">
                  <c:v>39798</c:v>
                </c:pt>
                <c:pt idx="233">
                  <c:v>39799</c:v>
                </c:pt>
                <c:pt idx="234">
                  <c:v>39800</c:v>
                </c:pt>
                <c:pt idx="235">
                  <c:v>39801</c:v>
                </c:pt>
                <c:pt idx="236">
                  <c:v>39804</c:v>
                </c:pt>
                <c:pt idx="237">
                  <c:v>39806</c:v>
                </c:pt>
                <c:pt idx="238">
                  <c:v>39807</c:v>
                </c:pt>
                <c:pt idx="239">
                  <c:v>39808</c:v>
                </c:pt>
                <c:pt idx="240">
                  <c:v>39811</c:v>
                </c:pt>
                <c:pt idx="241">
                  <c:v>39812</c:v>
                </c:pt>
                <c:pt idx="242">
                  <c:v>39818</c:v>
                </c:pt>
                <c:pt idx="243">
                  <c:v>39819</c:v>
                </c:pt>
                <c:pt idx="244">
                  <c:v>39820</c:v>
                </c:pt>
                <c:pt idx="245">
                  <c:v>39821</c:v>
                </c:pt>
                <c:pt idx="246">
                  <c:v>39822</c:v>
                </c:pt>
                <c:pt idx="247">
                  <c:v>39826</c:v>
                </c:pt>
                <c:pt idx="248">
                  <c:v>39827</c:v>
                </c:pt>
                <c:pt idx="249">
                  <c:v>39828</c:v>
                </c:pt>
                <c:pt idx="250">
                  <c:v>39829</c:v>
                </c:pt>
                <c:pt idx="251">
                  <c:v>39832</c:v>
                </c:pt>
                <c:pt idx="252">
                  <c:v>39833</c:v>
                </c:pt>
                <c:pt idx="253">
                  <c:v>39834</c:v>
                </c:pt>
                <c:pt idx="254">
                  <c:v>39835</c:v>
                </c:pt>
                <c:pt idx="255">
                  <c:v>39836</c:v>
                </c:pt>
                <c:pt idx="256">
                  <c:v>39839</c:v>
                </c:pt>
                <c:pt idx="257">
                  <c:v>39840</c:v>
                </c:pt>
                <c:pt idx="258">
                  <c:v>39841</c:v>
                </c:pt>
                <c:pt idx="259">
                  <c:v>39842</c:v>
                </c:pt>
                <c:pt idx="260">
                  <c:v>39843</c:v>
                </c:pt>
                <c:pt idx="261">
                  <c:v>39846</c:v>
                </c:pt>
                <c:pt idx="262">
                  <c:v>39847</c:v>
                </c:pt>
                <c:pt idx="263">
                  <c:v>39848</c:v>
                </c:pt>
                <c:pt idx="264">
                  <c:v>39849</c:v>
                </c:pt>
                <c:pt idx="265">
                  <c:v>39850</c:v>
                </c:pt>
                <c:pt idx="266">
                  <c:v>39853</c:v>
                </c:pt>
                <c:pt idx="267">
                  <c:v>39854</c:v>
                </c:pt>
                <c:pt idx="268">
                  <c:v>39856</c:v>
                </c:pt>
                <c:pt idx="269">
                  <c:v>39857</c:v>
                </c:pt>
                <c:pt idx="270">
                  <c:v>39860</c:v>
                </c:pt>
                <c:pt idx="271">
                  <c:v>39861</c:v>
                </c:pt>
                <c:pt idx="272">
                  <c:v>39862</c:v>
                </c:pt>
                <c:pt idx="273">
                  <c:v>39863</c:v>
                </c:pt>
                <c:pt idx="274">
                  <c:v>39864</c:v>
                </c:pt>
                <c:pt idx="275">
                  <c:v>39867</c:v>
                </c:pt>
                <c:pt idx="276">
                  <c:v>39868</c:v>
                </c:pt>
                <c:pt idx="277">
                  <c:v>39869</c:v>
                </c:pt>
                <c:pt idx="278">
                  <c:v>39870</c:v>
                </c:pt>
                <c:pt idx="279">
                  <c:v>39871</c:v>
                </c:pt>
                <c:pt idx="280">
                  <c:v>39874</c:v>
                </c:pt>
                <c:pt idx="281">
                  <c:v>39875</c:v>
                </c:pt>
                <c:pt idx="282">
                  <c:v>39876</c:v>
                </c:pt>
                <c:pt idx="283">
                  <c:v>39877</c:v>
                </c:pt>
                <c:pt idx="284">
                  <c:v>39878</c:v>
                </c:pt>
                <c:pt idx="285">
                  <c:v>39881</c:v>
                </c:pt>
                <c:pt idx="286">
                  <c:v>39882</c:v>
                </c:pt>
                <c:pt idx="287">
                  <c:v>39883</c:v>
                </c:pt>
                <c:pt idx="288">
                  <c:v>39884</c:v>
                </c:pt>
                <c:pt idx="289">
                  <c:v>39885</c:v>
                </c:pt>
                <c:pt idx="290">
                  <c:v>39888</c:v>
                </c:pt>
                <c:pt idx="291">
                  <c:v>39889</c:v>
                </c:pt>
                <c:pt idx="292">
                  <c:v>39890</c:v>
                </c:pt>
                <c:pt idx="293">
                  <c:v>39891</c:v>
                </c:pt>
                <c:pt idx="294">
                  <c:v>39895</c:v>
                </c:pt>
                <c:pt idx="295">
                  <c:v>39896</c:v>
                </c:pt>
                <c:pt idx="296">
                  <c:v>39897</c:v>
                </c:pt>
                <c:pt idx="297">
                  <c:v>39898</c:v>
                </c:pt>
                <c:pt idx="298">
                  <c:v>39899</c:v>
                </c:pt>
                <c:pt idx="299">
                  <c:v>39902</c:v>
                </c:pt>
                <c:pt idx="300">
                  <c:v>39903</c:v>
                </c:pt>
                <c:pt idx="301">
                  <c:v>39904</c:v>
                </c:pt>
                <c:pt idx="302">
                  <c:v>39905</c:v>
                </c:pt>
                <c:pt idx="303">
                  <c:v>39906</c:v>
                </c:pt>
                <c:pt idx="304">
                  <c:v>39909</c:v>
                </c:pt>
                <c:pt idx="305">
                  <c:v>39910</c:v>
                </c:pt>
                <c:pt idx="306">
                  <c:v>39911</c:v>
                </c:pt>
                <c:pt idx="307">
                  <c:v>39912</c:v>
                </c:pt>
                <c:pt idx="308">
                  <c:v>39913</c:v>
                </c:pt>
                <c:pt idx="309">
                  <c:v>39916</c:v>
                </c:pt>
                <c:pt idx="310">
                  <c:v>39917</c:v>
                </c:pt>
                <c:pt idx="311">
                  <c:v>39918</c:v>
                </c:pt>
                <c:pt idx="312">
                  <c:v>39919</c:v>
                </c:pt>
                <c:pt idx="313">
                  <c:v>39920</c:v>
                </c:pt>
                <c:pt idx="314">
                  <c:v>39923</c:v>
                </c:pt>
                <c:pt idx="315">
                  <c:v>39924</c:v>
                </c:pt>
                <c:pt idx="316">
                  <c:v>39925</c:v>
                </c:pt>
                <c:pt idx="317">
                  <c:v>39926</c:v>
                </c:pt>
                <c:pt idx="318">
                  <c:v>39927</c:v>
                </c:pt>
                <c:pt idx="319">
                  <c:v>39930</c:v>
                </c:pt>
                <c:pt idx="320">
                  <c:v>39931</c:v>
                </c:pt>
                <c:pt idx="321">
                  <c:v>39933</c:v>
                </c:pt>
                <c:pt idx="322">
                  <c:v>39934</c:v>
                </c:pt>
                <c:pt idx="323">
                  <c:v>39940</c:v>
                </c:pt>
                <c:pt idx="324">
                  <c:v>39941</c:v>
                </c:pt>
                <c:pt idx="325">
                  <c:v>39944</c:v>
                </c:pt>
                <c:pt idx="326">
                  <c:v>39945</c:v>
                </c:pt>
                <c:pt idx="327">
                  <c:v>39946</c:v>
                </c:pt>
                <c:pt idx="328">
                  <c:v>39947</c:v>
                </c:pt>
                <c:pt idx="329">
                  <c:v>39948</c:v>
                </c:pt>
                <c:pt idx="330">
                  <c:v>39951</c:v>
                </c:pt>
                <c:pt idx="331">
                  <c:v>39952</c:v>
                </c:pt>
                <c:pt idx="332">
                  <c:v>39953</c:v>
                </c:pt>
                <c:pt idx="333">
                  <c:v>39954</c:v>
                </c:pt>
                <c:pt idx="334">
                  <c:v>39955</c:v>
                </c:pt>
                <c:pt idx="335">
                  <c:v>39958</c:v>
                </c:pt>
                <c:pt idx="336">
                  <c:v>39959</c:v>
                </c:pt>
                <c:pt idx="337">
                  <c:v>39960</c:v>
                </c:pt>
                <c:pt idx="338">
                  <c:v>39961</c:v>
                </c:pt>
                <c:pt idx="339">
                  <c:v>39962</c:v>
                </c:pt>
                <c:pt idx="340">
                  <c:v>39965</c:v>
                </c:pt>
                <c:pt idx="341">
                  <c:v>39966</c:v>
                </c:pt>
                <c:pt idx="342">
                  <c:v>39967</c:v>
                </c:pt>
                <c:pt idx="343">
                  <c:v>39968</c:v>
                </c:pt>
                <c:pt idx="344">
                  <c:v>39969</c:v>
                </c:pt>
                <c:pt idx="345">
                  <c:v>39972</c:v>
                </c:pt>
                <c:pt idx="346">
                  <c:v>39973</c:v>
                </c:pt>
                <c:pt idx="347">
                  <c:v>39974</c:v>
                </c:pt>
                <c:pt idx="348">
                  <c:v>39975</c:v>
                </c:pt>
                <c:pt idx="349">
                  <c:v>39976</c:v>
                </c:pt>
                <c:pt idx="350">
                  <c:v>39979</c:v>
                </c:pt>
                <c:pt idx="351">
                  <c:v>39980</c:v>
                </c:pt>
                <c:pt idx="352">
                  <c:v>39981</c:v>
                </c:pt>
                <c:pt idx="353">
                  <c:v>39982</c:v>
                </c:pt>
                <c:pt idx="354">
                  <c:v>39983</c:v>
                </c:pt>
                <c:pt idx="355">
                  <c:v>39986</c:v>
                </c:pt>
                <c:pt idx="356">
                  <c:v>39987</c:v>
                </c:pt>
                <c:pt idx="357">
                  <c:v>39988</c:v>
                </c:pt>
                <c:pt idx="358">
                  <c:v>39989</c:v>
                </c:pt>
                <c:pt idx="359">
                  <c:v>39990</c:v>
                </c:pt>
                <c:pt idx="360">
                  <c:v>39993</c:v>
                </c:pt>
                <c:pt idx="361">
                  <c:v>39994</c:v>
                </c:pt>
                <c:pt idx="362">
                  <c:v>39995</c:v>
                </c:pt>
                <c:pt idx="363">
                  <c:v>39996</c:v>
                </c:pt>
                <c:pt idx="364">
                  <c:v>39997</c:v>
                </c:pt>
                <c:pt idx="365">
                  <c:v>40000</c:v>
                </c:pt>
                <c:pt idx="366">
                  <c:v>40001</c:v>
                </c:pt>
                <c:pt idx="367">
                  <c:v>40002</c:v>
                </c:pt>
                <c:pt idx="368">
                  <c:v>40003</c:v>
                </c:pt>
                <c:pt idx="369">
                  <c:v>40004</c:v>
                </c:pt>
                <c:pt idx="370">
                  <c:v>40007</c:v>
                </c:pt>
                <c:pt idx="371">
                  <c:v>40008</c:v>
                </c:pt>
                <c:pt idx="372">
                  <c:v>40009</c:v>
                </c:pt>
                <c:pt idx="373">
                  <c:v>40010</c:v>
                </c:pt>
                <c:pt idx="374">
                  <c:v>40011</c:v>
                </c:pt>
                <c:pt idx="375">
                  <c:v>40015</c:v>
                </c:pt>
                <c:pt idx="376">
                  <c:v>40016</c:v>
                </c:pt>
                <c:pt idx="377">
                  <c:v>40017</c:v>
                </c:pt>
                <c:pt idx="378">
                  <c:v>40018</c:v>
                </c:pt>
                <c:pt idx="379">
                  <c:v>40021</c:v>
                </c:pt>
                <c:pt idx="380">
                  <c:v>40022</c:v>
                </c:pt>
                <c:pt idx="381">
                  <c:v>40023</c:v>
                </c:pt>
                <c:pt idx="382">
                  <c:v>40024</c:v>
                </c:pt>
                <c:pt idx="383">
                  <c:v>40025</c:v>
                </c:pt>
                <c:pt idx="384">
                  <c:v>40028</c:v>
                </c:pt>
                <c:pt idx="385">
                  <c:v>40029</c:v>
                </c:pt>
                <c:pt idx="386">
                  <c:v>40030</c:v>
                </c:pt>
                <c:pt idx="387">
                  <c:v>40031</c:v>
                </c:pt>
                <c:pt idx="388">
                  <c:v>40032</c:v>
                </c:pt>
                <c:pt idx="389">
                  <c:v>40035</c:v>
                </c:pt>
                <c:pt idx="390">
                  <c:v>40036</c:v>
                </c:pt>
                <c:pt idx="391">
                  <c:v>40037</c:v>
                </c:pt>
                <c:pt idx="392">
                  <c:v>40038</c:v>
                </c:pt>
                <c:pt idx="393">
                  <c:v>40039</c:v>
                </c:pt>
                <c:pt idx="394">
                  <c:v>40042</c:v>
                </c:pt>
                <c:pt idx="395">
                  <c:v>40043</c:v>
                </c:pt>
                <c:pt idx="396">
                  <c:v>40044</c:v>
                </c:pt>
                <c:pt idx="397">
                  <c:v>40045</c:v>
                </c:pt>
                <c:pt idx="398">
                  <c:v>40046</c:v>
                </c:pt>
                <c:pt idx="399">
                  <c:v>40049</c:v>
                </c:pt>
                <c:pt idx="400">
                  <c:v>40050</c:v>
                </c:pt>
                <c:pt idx="401">
                  <c:v>40051</c:v>
                </c:pt>
                <c:pt idx="402">
                  <c:v>40052</c:v>
                </c:pt>
                <c:pt idx="403">
                  <c:v>40053</c:v>
                </c:pt>
                <c:pt idx="404">
                  <c:v>40056</c:v>
                </c:pt>
                <c:pt idx="405">
                  <c:v>40057</c:v>
                </c:pt>
                <c:pt idx="406">
                  <c:v>40058</c:v>
                </c:pt>
                <c:pt idx="407">
                  <c:v>40059</c:v>
                </c:pt>
                <c:pt idx="408">
                  <c:v>40060</c:v>
                </c:pt>
                <c:pt idx="409">
                  <c:v>40063</c:v>
                </c:pt>
                <c:pt idx="410">
                  <c:v>40064</c:v>
                </c:pt>
                <c:pt idx="411">
                  <c:v>40065</c:v>
                </c:pt>
                <c:pt idx="412">
                  <c:v>40066</c:v>
                </c:pt>
                <c:pt idx="413">
                  <c:v>40067</c:v>
                </c:pt>
                <c:pt idx="414">
                  <c:v>40070</c:v>
                </c:pt>
                <c:pt idx="415">
                  <c:v>40071</c:v>
                </c:pt>
                <c:pt idx="416">
                  <c:v>40072</c:v>
                </c:pt>
                <c:pt idx="417">
                  <c:v>40073</c:v>
                </c:pt>
                <c:pt idx="418">
                  <c:v>40074</c:v>
                </c:pt>
                <c:pt idx="419">
                  <c:v>40080</c:v>
                </c:pt>
                <c:pt idx="420">
                  <c:v>40081</c:v>
                </c:pt>
                <c:pt idx="421">
                  <c:v>40084</c:v>
                </c:pt>
                <c:pt idx="422">
                  <c:v>40085</c:v>
                </c:pt>
                <c:pt idx="423">
                  <c:v>40086</c:v>
                </c:pt>
                <c:pt idx="424">
                  <c:v>40087</c:v>
                </c:pt>
                <c:pt idx="425">
                  <c:v>40088</c:v>
                </c:pt>
                <c:pt idx="426">
                  <c:v>40091</c:v>
                </c:pt>
                <c:pt idx="427">
                  <c:v>40092</c:v>
                </c:pt>
                <c:pt idx="428">
                  <c:v>40093</c:v>
                </c:pt>
                <c:pt idx="429">
                  <c:v>40094</c:v>
                </c:pt>
                <c:pt idx="430">
                  <c:v>40095</c:v>
                </c:pt>
                <c:pt idx="431">
                  <c:v>40099</c:v>
                </c:pt>
                <c:pt idx="432">
                  <c:v>40100</c:v>
                </c:pt>
                <c:pt idx="433">
                  <c:v>40101</c:v>
                </c:pt>
                <c:pt idx="434">
                  <c:v>40102</c:v>
                </c:pt>
                <c:pt idx="435">
                  <c:v>40105</c:v>
                </c:pt>
                <c:pt idx="436">
                  <c:v>40106</c:v>
                </c:pt>
                <c:pt idx="437">
                  <c:v>40107</c:v>
                </c:pt>
                <c:pt idx="438">
                  <c:v>40108</c:v>
                </c:pt>
                <c:pt idx="439">
                  <c:v>40109</c:v>
                </c:pt>
                <c:pt idx="440">
                  <c:v>40112</c:v>
                </c:pt>
                <c:pt idx="441">
                  <c:v>40113</c:v>
                </c:pt>
                <c:pt idx="442">
                  <c:v>40114</c:v>
                </c:pt>
                <c:pt idx="443">
                  <c:v>40115</c:v>
                </c:pt>
                <c:pt idx="444">
                  <c:v>40116</c:v>
                </c:pt>
                <c:pt idx="445">
                  <c:v>40119</c:v>
                </c:pt>
                <c:pt idx="446">
                  <c:v>40121</c:v>
                </c:pt>
                <c:pt idx="447">
                  <c:v>40122</c:v>
                </c:pt>
                <c:pt idx="448">
                  <c:v>40123</c:v>
                </c:pt>
                <c:pt idx="449">
                  <c:v>40126</c:v>
                </c:pt>
                <c:pt idx="450">
                  <c:v>40127</c:v>
                </c:pt>
                <c:pt idx="451">
                  <c:v>40128</c:v>
                </c:pt>
                <c:pt idx="452">
                  <c:v>40129</c:v>
                </c:pt>
                <c:pt idx="453">
                  <c:v>40130</c:v>
                </c:pt>
                <c:pt idx="454">
                  <c:v>40133</c:v>
                </c:pt>
                <c:pt idx="455">
                  <c:v>40134</c:v>
                </c:pt>
                <c:pt idx="456">
                  <c:v>40135</c:v>
                </c:pt>
                <c:pt idx="457">
                  <c:v>40136</c:v>
                </c:pt>
                <c:pt idx="458">
                  <c:v>40137</c:v>
                </c:pt>
                <c:pt idx="459">
                  <c:v>40141</c:v>
                </c:pt>
                <c:pt idx="460">
                  <c:v>40142</c:v>
                </c:pt>
                <c:pt idx="461">
                  <c:v>40143</c:v>
                </c:pt>
                <c:pt idx="462">
                  <c:v>40144</c:v>
                </c:pt>
                <c:pt idx="463">
                  <c:v>40147</c:v>
                </c:pt>
                <c:pt idx="464">
                  <c:v>40148</c:v>
                </c:pt>
                <c:pt idx="465">
                  <c:v>40149</c:v>
                </c:pt>
                <c:pt idx="466">
                  <c:v>40150</c:v>
                </c:pt>
                <c:pt idx="467">
                  <c:v>40151</c:v>
                </c:pt>
                <c:pt idx="468">
                  <c:v>40154</c:v>
                </c:pt>
                <c:pt idx="469">
                  <c:v>40155</c:v>
                </c:pt>
                <c:pt idx="470">
                  <c:v>40156</c:v>
                </c:pt>
                <c:pt idx="471">
                  <c:v>40157</c:v>
                </c:pt>
                <c:pt idx="472">
                  <c:v>40158</c:v>
                </c:pt>
                <c:pt idx="473">
                  <c:v>40161</c:v>
                </c:pt>
                <c:pt idx="474">
                  <c:v>40162</c:v>
                </c:pt>
                <c:pt idx="475">
                  <c:v>40163</c:v>
                </c:pt>
                <c:pt idx="476">
                  <c:v>40164</c:v>
                </c:pt>
                <c:pt idx="477">
                  <c:v>40165</c:v>
                </c:pt>
                <c:pt idx="478">
                  <c:v>40168</c:v>
                </c:pt>
                <c:pt idx="479">
                  <c:v>40169</c:v>
                </c:pt>
                <c:pt idx="480">
                  <c:v>40171</c:v>
                </c:pt>
                <c:pt idx="481">
                  <c:v>40172</c:v>
                </c:pt>
                <c:pt idx="482">
                  <c:v>40175</c:v>
                </c:pt>
                <c:pt idx="483">
                  <c:v>40176</c:v>
                </c:pt>
                <c:pt idx="484">
                  <c:v>40177</c:v>
                </c:pt>
                <c:pt idx="485">
                  <c:v>40182</c:v>
                </c:pt>
                <c:pt idx="486">
                  <c:v>40183</c:v>
                </c:pt>
                <c:pt idx="487">
                  <c:v>40184</c:v>
                </c:pt>
                <c:pt idx="488">
                  <c:v>40185</c:v>
                </c:pt>
                <c:pt idx="489">
                  <c:v>40186</c:v>
                </c:pt>
                <c:pt idx="490">
                  <c:v>40190</c:v>
                </c:pt>
                <c:pt idx="491">
                  <c:v>40191</c:v>
                </c:pt>
                <c:pt idx="492">
                  <c:v>40192</c:v>
                </c:pt>
                <c:pt idx="493">
                  <c:v>40193</c:v>
                </c:pt>
                <c:pt idx="494">
                  <c:v>40196</c:v>
                </c:pt>
                <c:pt idx="495">
                  <c:v>40197</c:v>
                </c:pt>
                <c:pt idx="496">
                  <c:v>40198</c:v>
                </c:pt>
                <c:pt idx="497">
                  <c:v>40199</c:v>
                </c:pt>
                <c:pt idx="498">
                  <c:v>40200</c:v>
                </c:pt>
                <c:pt idx="499">
                  <c:v>40203</c:v>
                </c:pt>
                <c:pt idx="500">
                  <c:v>40204</c:v>
                </c:pt>
                <c:pt idx="501">
                  <c:v>40205</c:v>
                </c:pt>
                <c:pt idx="502">
                  <c:v>40206</c:v>
                </c:pt>
                <c:pt idx="503">
                  <c:v>40207</c:v>
                </c:pt>
                <c:pt idx="504">
                  <c:v>40210</c:v>
                </c:pt>
                <c:pt idx="505">
                  <c:v>40211</c:v>
                </c:pt>
                <c:pt idx="506">
                  <c:v>40212</c:v>
                </c:pt>
                <c:pt idx="507">
                  <c:v>40213</c:v>
                </c:pt>
                <c:pt idx="508">
                  <c:v>40214</c:v>
                </c:pt>
                <c:pt idx="509">
                  <c:v>40217</c:v>
                </c:pt>
                <c:pt idx="510">
                  <c:v>40218</c:v>
                </c:pt>
                <c:pt idx="511">
                  <c:v>40219</c:v>
                </c:pt>
                <c:pt idx="512">
                  <c:v>40221</c:v>
                </c:pt>
                <c:pt idx="513">
                  <c:v>40224</c:v>
                </c:pt>
                <c:pt idx="514">
                  <c:v>40225</c:v>
                </c:pt>
                <c:pt idx="515">
                  <c:v>40226</c:v>
                </c:pt>
                <c:pt idx="516">
                  <c:v>40227</c:v>
                </c:pt>
                <c:pt idx="517">
                  <c:v>40228</c:v>
                </c:pt>
                <c:pt idx="518">
                  <c:v>40231</c:v>
                </c:pt>
                <c:pt idx="519">
                  <c:v>40232</c:v>
                </c:pt>
                <c:pt idx="520">
                  <c:v>40233</c:v>
                </c:pt>
                <c:pt idx="521">
                  <c:v>40234</c:v>
                </c:pt>
                <c:pt idx="522">
                  <c:v>40235</c:v>
                </c:pt>
                <c:pt idx="523">
                  <c:v>40238</c:v>
                </c:pt>
                <c:pt idx="524">
                  <c:v>40239</c:v>
                </c:pt>
                <c:pt idx="525">
                  <c:v>40240</c:v>
                </c:pt>
                <c:pt idx="526">
                  <c:v>40241</c:v>
                </c:pt>
                <c:pt idx="527">
                  <c:v>40242</c:v>
                </c:pt>
                <c:pt idx="528">
                  <c:v>40245</c:v>
                </c:pt>
                <c:pt idx="529">
                  <c:v>40246</c:v>
                </c:pt>
                <c:pt idx="530">
                  <c:v>40247</c:v>
                </c:pt>
                <c:pt idx="531">
                  <c:v>40248</c:v>
                </c:pt>
                <c:pt idx="532">
                  <c:v>40249</c:v>
                </c:pt>
                <c:pt idx="533">
                  <c:v>40252</c:v>
                </c:pt>
                <c:pt idx="534">
                  <c:v>40253</c:v>
                </c:pt>
                <c:pt idx="535">
                  <c:v>40254</c:v>
                </c:pt>
                <c:pt idx="536">
                  <c:v>40255</c:v>
                </c:pt>
                <c:pt idx="537">
                  <c:v>40256</c:v>
                </c:pt>
                <c:pt idx="538">
                  <c:v>40260</c:v>
                </c:pt>
                <c:pt idx="539">
                  <c:v>40261</c:v>
                </c:pt>
                <c:pt idx="540">
                  <c:v>40262</c:v>
                </c:pt>
                <c:pt idx="541">
                  <c:v>40263</c:v>
                </c:pt>
                <c:pt idx="542">
                  <c:v>40266</c:v>
                </c:pt>
                <c:pt idx="543">
                  <c:v>40267</c:v>
                </c:pt>
                <c:pt idx="544">
                  <c:v>40268</c:v>
                </c:pt>
                <c:pt idx="545">
                  <c:v>40269</c:v>
                </c:pt>
                <c:pt idx="546">
                  <c:v>40270</c:v>
                </c:pt>
                <c:pt idx="547">
                  <c:v>40273</c:v>
                </c:pt>
                <c:pt idx="548">
                  <c:v>40274</c:v>
                </c:pt>
                <c:pt idx="549">
                  <c:v>40275</c:v>
                </c:pt>
                <c:pt idx="550">
                  <c:v>40276</c:v>
                </c:pt>
                <c:pt idx="551">
                  <c:v>40277</c:v>
                </c:pt>
                <c:pt idx="552">
                  <c:v>40280</c:v>
                </c:pt>
                <c:pt idx="553">
                  <c:v>40281</c:v>
                </c:pt>
                <c:pt idx="554">
                  <c:v>40282</c:v>
                </c:pt>
                <c:pt idx="555">
                  <c:v>40283</c:v>
                </c:pt>
                <c:pt idx="556">
                  <c:v>40284</c:v>
                </c:pt>
                <c:pt idx="557">
                  <c:v>40287</c:v>
                </c:pt>
                <c:pt idx="558">
                  <c:v>40288</c:v>
                </c:pt>
                <c:pt idx="559">
                  <c:v>40289</c:v>
                </c:pt>
                <c:pt idx="560">
                  <c:v>40290</c:v>
                </c:pt>
                <c:pt idx="561">
                  <c:v>40291</c:v>
                </c:pt>
                <c:pt idx="562">
                  <c:v>40294</c:v>
                </c:pt>
                <c:pt idx="563">
                  <c:v>40295</c:v>
                </c:pt>
                <c:pt idx="564">
                  <c:v>40296</c:v>
                </c:pt>
                <c:pt idx="565">
                  <c:v>40298</c:v>
                </c:pt>
                <c:pt idx="566">
                  <c:v>40304</c:v>
                </c:pt>
                <c:pt idx="567">
                  <c:v>40305</c:v>
                </c:pt>
                <c:pt idx="568">
                  <c:v>40308</c:v>
                </c:pt>
                <c:pt idx="569">
                  <c:v>40309</c:v>
                </c:pt>
                <c:pt idx="570">
                  <c:v>40310</c:v>
                </c:pt>
                <c:pt idx="571">
                  <c:v>40311</c:v>
                </c:pt>
                <c:pt idx="572">
                  <c:v>40312</c:v>
                </c:pt>
                <c:pt idx="573">
                  <c:v>40315</c:v>
                </c:pt>
                <c:pt idx="574">
                  <c:v>40316</c:v>
                </c:pt>
                <c:pt idx="575">
                  <c:v>40317</c:v>
                </c:pt>
                <c:pt idx="576">
                  <c:v>40318</c:v>
                </c:pt>
                <c:pt idx="577">
                  <c:v>40319</c:v>
                </c:pt>
                <c:pt idx="578">
                  <c:v>40322</c:v>
                </c:pt>
                <c:pt idx="579">
                  <c:v>40323</c:v>
                </c:pt>
                <c:pt idx="580">
                  <c:v>40324</c:v>
                </c:pt>
                <c:pt idx="581">
                  <c:v>40325</c:v>
                </c:pt>
                <c:pt idx="582">
                  <c:v>40326</c:v>
                </c:pt>
                <c:pt idx="583">
                  <c:v>40329</c:v>
                </c:pt>
                <c:pt idx="584">
                  <c:v>40330</c:v>
                </c:pt>
                <c:pt idx="585">
                  <c:v>40331</c:v>
                </c:pt>
                <c:pt idx="586">
                  <c:v>40332</c:v>
                </c:pt>
                <c:pt idx="587">
                  <c:v>40333</c:v>
                </c:pt>
                <c:pt idx="588">
                  <c:v>40336</c:v>
                </c:pt>
                <c:pt idx="589">
                  <c:v>40337</c:v>
                </c:pt>
                <c:pt idx="590">
                  <c:v>40338</c:v>
                </c:pt>
                <c:pt idx="591">
                  <c:v>40339</c:v>
                </c:pt>
                <c:pt idx="592">
                  <c:v>40340</c:v>
                </c:pt>
                <c:pt idx="593">
                  <c:v>40343</c:v>
                </c:pt>
                <c:pt idx="594">
                  <c:v>40344</c:v>
                </c:pt>
                <c:pt idx="595">
                  <c:v>40345</c:v>
                </c:pt>
                <c:pt idx="596">
                  <c:v>40346</c:v>
                </c:pt>
                <c:pt idx="597">
                  <c:v>40347</c:v>
                </c:pt>
                <c:pt idx="598">
                  <c:v>40350</c:v>
                </c:pt>
                <c:pt idx="599">
                  <c:v>40351</c:v>
                </c:pt>
                <c:pt idx="600">
                  <c:v>40352</c:v>
                </c:pt>
                <c:pt idx="601">
                  <c:v>40353</c:v>
                </c:pt>
                <c:pt idx="602">
                  <c:v>40354</c:v>
                </c:pt>
                <c:pt idx="603">
                  <c:v>40357</c:v>
                </c:pt>
                <c:pt idx="604">
                  <c:v>40358</c:v>
                </c:pt>
                <c:pt idx="605">
                  <c:v>40359</c:v>
                </c:pt>
                <c:pt idx="606">
                  <c:v>40360</c:v>
                </c:pt>
                <c:pt idx="607">
                  <c:v>40361</c:v>
                </c:pt>
                <c:pt idx="608">
                  <c:v>40364</c:v>
                </c:pt>
                <c:pt idx="609">
                  <c:v>40365</c:v>
                </c:pt>
                <c:pt idx="610">
                  <c:v>40366</c:v>
                </c:pt>
                <c:pt idx="611">
                  <c:v>40367</c:v>
                </c:pt>
                <c:pt idx="612">
                  <c:v>40368</c:v>
                </c:pt>
                <c:pt idx="613">
                  <c:v>40371</c:v>
                </c:pt>
                <c:pt idx="614">
                  <c:v>40372</c:v>
                </c:pt>
                <c:pt idx="615">
                  <c:v>40373</c:v>
                </c:pt>
                <c:pt idx="616">
                  <c:v>40374</c:v>
                </c:pt>
                <c:pt idx="617">
                  <c:v>40375</c:v>
                </c:pt>
                <c:pt idx="618">
                  <c:v>40379</c:v>
                </c:pt>
                <c:pt idx="619">
                  <c:v>40380</c:v>
                </c:pt>
                <c:pt idx="620">
                  <c:v>40381</c:v>
                </c:pt>
                <c:pt idx="621">
                  <c:v>40382</c:v>
                </c:pt>
                <c:pt idx="622">
                  <c:v>40385</c:v>
                </c:pt>
                <c:pt idx="623">
                  <c:v>40386</c:v>
                </c:pt>
                <c:pt idx="624">
                  <c:v>40387</c:v>
                </c:pt>
                <c:pt idx="625">
                  <c:v>40388</c:v>
                </c:pt>
                <c:pt idx="626">
                  <c:v>40389</c:v>
                </c:pt>
                <c:pt idx="627">
                  <c:v>40392</c:v>
                </c:pt>
                <c:pt idx="628">
                  <c:v>40393</c:v>
                </c:pt>
                <c:pt idx="629">
                  <c:v>40394</c:v>
                </c:pt>
                <c:pt idx="630">
                  <c:v>40395</c:v>
                </c:pt>
                <c:pt idx="631">
                  <c:v>40396</c:v>
                </c:pt>
                <c:pt idx="632">
                  <c:v>40399</c:v>
                </c:pt>
                <c:pt idx="633">
                  <c:v>40400</c:v>
                </c:pt>
                <c:pt idx="634">
                  <c:v>40401</c:v>
                </c:pt>
                <c:pt idx="635">
                  <c:v>40402</c:v>
                </c:pt>
                <c:pt idx="636">
                  <c:v>40403</c:v>
                </c:pt>
                <c:pt idx="637">
                  <c:v>40406</c:v>
                </c:pt>
                <c:pt idx="638">
                  <c:v>40407</c:v>
                </c:pt>
                <c:pt idx="639">
                  <c:v>40408</c:v>
                </c:pt>
                <c:pt idx="640">
                  <c:v>40409</c:v>
                </c:pt>
                <c:pt idx="641">
                  <c:v>40410</c:v>
                </c:pt>
                <c:pt idx="642">
                  <c:v>40413</c:v>
                </c:pt>
                <c:pt idx="643">
                  <c:v>40414</c:v>
                </c:pt>
                <c:pt idx="644">
                  <c:v>40415</c:v>
                </c:pt>
                <c:pt idx="645">
                  <c:v>40416</c:v>
                </c:pt>
                <c:pt idx="646">
                  <c:v>40417</c:v>
                </c:pt>
                <c:pt idx="647">
                  <c:v>40420</c:v>
                </c:pt>
                <c:pt idx="648">
                  <c:v>40421</c:v>
                </c:pt>
                <c:pt idx="649">
                  <c:v>40422</c:v>
                </c:pt>
                <c:pt idx="650">
                  <c:v>40423</c:v>
                </c:pt>
                <c:pt idx="651">
                  <c:v>40424</c:v>
                </c:pt>
                <c:pt idx="652">
                  <c:v>40427</c:v>
                </c:pt>
                <c:pt idx="653">
                  <c:v>40428</c:v>
                </c:pt>
                <c:pt idx="654">
                  <c:v>40429</c:v>
                </c:pt>
                <c:pt idx="655">
                  <c:v>40430</c:v>
                </c:pt>
                <c:pt idx="656">
                  <c:v>40431</c:v>
                </c:pt>
                <c:pt idx="657">
                  <c:v>40434</c:v>
                </c:pt>
                <c:pt idx="658">
                  <c:v>40435</c:v>
                </c:pt>
                <c:pt idx="659">
                  <c:v>40436</c:v>
                </c:pt>
                <c:pt idx="660">
                  <c:v>40437</c:v>
                </c:pt>
                <c:pt idx="661">
                  <c:v>40438</c:v>
                </c:pt>
                <c:pt idx="662">
                  <c:v>40442</c:v>
                </c:pt>
                <c:pt idx="663">
                  <c:v>40443</c:v>
                </c:pt>
                <c:pt idx="664">
                  <c:v>40445</c:v>
                </c:pt>
                <c:pt idx="665">
                  <c:v>40448</c:v>
                </c:pt>
                <c:pt idx="666">
                  <c:v>40449</c:v>
                </c:pt>
                <c:pt idx="667">
                  <c:v>40450</c:v>
                </c:pt>
                <c:pt idx="668">
                  <c:v>40451</c:v>
                </c:pt>
                <c:pt idx="669">
                  <c:v>40452</c:v>
                </c:pt>
                <c:pt idx="670">
                  <c:v>40455</c:v>
                </c:pt>
                <c:pt idx="671">
                  <c:v>40456</c:v>
                </c:pt>
                <c:pt idx="672">
                  <c:v>40457</c:v>
                </c:pt>
                <c:pt idx="673">
                  <c:v>40458</c:v>
                </c:pt>
                <c:pt idx="674">
                  <c:v>40459</c:v>
                </c:pt>
                <c:pt idx="675">
                  <c:v>40463</c:v>
                </c:pt>
                <c:pt idx="676">
                  <c:v>40464</c:v>
                </c:pt>
                <c:pt idx="677">
                  <c:v>40465</c:v>
                </c:pt>
                <c:pt idx="678">
                  <c:v>40466</c:v>
                </c:pt>
                <c:pt idx="679">
                  <c:v>40469</c:v>
                </c:pt>
                <c:pt idx="680">
                  <c:v>40470</c:v>
                </c:pt>
                <c:pt idx="681">
                  <c:v>40471</c:v>
                </c:pt>
                <c:pt idx="682">
                  <c:v>40472</c:v>
                </c:pt>
                <c:pt idx="683">
                  <c:v>40473</c:v>
                </c:pt>
                <c:pt idx="684">
                  <c:v>40476</c:v>
                </c:pt>
                <c:pt idx="685">
                  <c:v>40477</c:v>
                </c:pt>
                <c:pt idx="686">
                  <c:v>40478</c:v>
                </c:pt>
                <c:pt idx="687">
                  <c:v>40479</c:v>
                </c:pt>
                <c:pt idx="688">
                  <c:v>40480</c:v>
                </c:pt>
                <c:pt idx="689">
                  <c:v>40483</c:v>
                </c:pt>
                <c:pt idx="690">
                  <c:v>40484</c:v>
                </c:pt>
                <c:pt idx="691">
                  <c:v>40486</c:v>
                </c:pt>
                <c:pt idx="692">
                  <c:v>40487</c:v>
                </c:pt>
                <c:pt idx="693">
                  <c:v>40490</c:v>
                </c:pt>
                <c:pt idx="694">
                  <c:v>40491</c:v>
                </c:pt>
                <c:pt idx="695">
                  <c:v>40492</c:v>
                </c:pt>
                <c:pt idx="696">
                  <c:v>40493</c:v>
                </c:pt>
                <c:pt idx="697">
                  <c:v>40494</c:v>
                </c:pt>
                <c:pt idx="698">
                  <c:v>40497</c:v>
                </c:pt>
                <c:pt idx="699">
                  <c:v>40498</c:v>
                </c:pt>
                <c:pt idx="700">
                  <c:v>40499</c:v>
                </c:pt>
                <c:pt idx="701">
                  <c:v>40500</c:v>
                </c:pt>
                <c:pt idx="702">
                  <c:v>40501</c:v>
                </c:pt>
                <c:pt idx="703">
                  <c:v>40504</c:v>
                </c:pt>
                <c:pt idx="704">
                  <c:v>40506</c:v>
                </c:pt>
                <c:pt idx="705">
                  <c:v>40507</c:v>
                </c:pt>
                <c:pt idx="706">
                  <c:v>40508</c:v>
                </c:pt>
                <c:pt idx="707">
                  <c:v>40511</c:v>
                </c:pt>
                <c:pt idx="708">
                  <c:v>40512</c:v>
                </c:pt>
                <c:pt idx="709">
                  <c:v>40513</c:v>
                </c:pt>
                <c:pt idx="710">
                  <c:v>40514</c:v>
                </c:pt>
                <c:pt idx="711">
                  <c:v>40515</c:v>
                </c:pt>
                <c:pt idx="712">
                  <c:v>40518</c:v>
                </c:pt>
                <c:pt idx="713">
                  <c:v>40519</c:v>
                </c:pt>
                <c:pt idx="714">
                  <c:v>40520</c:v>
                </c:pt>
                <c:pt idx="715">
                  <c:v>40521</c:v>
                </c:pt>
                <c:pt idx="716">
                  <c:v>40522</c:v>
                </c:pt>
                <c:pt idx="717">
                  <c:v>40525</c:v>
                </c:pt>
                <c:pt idx="718">
                  <c:v>40526</c:v>
                </c:pt>
                <c:pt idx="719">
                  <c:v>40527</c:v>
                </c:pt>
                <c:pt idx="720">
                  <c:v>40528</c:v>
                </c:pt>
                <c:pt idx="721">
                  <c:v>40529</c:v>
                </c:pt>
                <c:pt idx="722">
                  <c:v>40532</c:v>
                </c:pt>
                <c:pt idx="723">
                  <c:v>40533</c:v>
                </c:pt>
                <c:pt idx="724">
                  <c:v>40534</c:v>
                </c:pt>
                <c:pt idx="725">
                  <c:v>40536</c:v>
                </c:pt>
                <c:pt idx="726">
                  <c:v>40539</c:v>
                </c:pt>
                <c:pt idx="727">
                  <c:v>40540</c:v>
                </c:pt>
                <c:pt idx="728">
                  <c:v>40541</c:v>
                </c:pt>
                <c:pt idx="729">
                  <c:v>40542</c:v>
                </c:pt>
                <c:pt idx="730">
                  <c:v>40547</c:v>
                </c:pt>
                <c:pt idx="731">
                  <c:v>40548</c:v>
                </c:pt>
                <c:pt idx="732">
                  <c:v>40549</c:v>
                </c:pt>
                <c:pt idx="733">
                  <c:v>40550</c:v>
                </c:pt>
                <c:pt idx="734">
                  <c:v>40554</c:v>
                </c:pt>
                <c:pt idx="735">
                  <c:v>40555</c:v>
                </c:pt>
                <c:pt idx="736">
                  <c:v>40556</c:v>
                </c:pt>
                <c:pt idx="737">
                  <c:v>40557</c:v>
                </c:pt>
                <c:pt idx="738">
                  <c:v>40560</c:v>
                </c:pt>
                <c:pt idx="739">
                  <c:v>40561</c:v>
                </c:pt>
                <c:pt idx="740">
                  <c:v>40562</c:v>
                </c:pt>
                <c:pt idx="741">
                  <c:v>40563</c:v>
                </c:pt>
                <c:pt idx="742">
                  <c:v>40564</c:v>
                </c:pt>
                <c:pt idx="743">
                  <c:v>40567</c:v>
                </c:pt>
                <c:pt idx="744">
                  <c:v>40568</c:v>
                </c:pt>
                <c:pt idx="745">
                  <c:v>40569</c:v>
                </c:pt>
                <c:pt idx="746">
                  <c:v>40570</c:v>
                </c:pt>
                <c:pt idx="747">
                  <c:v>40571</c:v>
                </c:pt>
                <c:pt idx="748">
                  <c:v>40574</c:v>
                </c:pt>
                <c:pt idx="749">
                  <c:v>40575</c:v>
                </c:pt>
                <c:pt idx="750">
                  <c:v>40576</c:v>
                </c:pt>
                <c:pt idx="751">
                  <c:v>40577</c:v>
                </c:pt>
                <c:pt idx="752">
                  <c:v>40578</c:v>
                </c:pt>
                <c:pt idx="753">
                  <c:v>40581</c:v>
                </c:pt>
                <c:pt idx="754">
                  <c:v>40582</c:v>
                </c:pt>
                <c:pt idx="755">
                  <c:v>40583</c:v>
                </c:pt>
                <c:pt idx="756">
                  <c:v>40584</c:v>
                </c:pt>
                <c:pt idx="757">
                  <c:v>40588</c:v>
                </c:pt>
                <c:pt idx="758">
                  <c:v>40589</c:v>
                </c:pt>
                <c:pt idx="759">
                  <c:v>40590</c:v>
                </c:pt>
                <c:pt idx="760">
                  <c:v>40591</c:v>
                </c:pt>
                <c:pt idx="761">
                  <c:v>40592</c:v>
                </c:pt>
                <c:pt idx="762">
                  <c:v>40595</c:v>
                </c:pt>
                <c:pt idx="763">
                  <c:v>40596</c:v>
                </c:pt>
                <c:pt idx="764">
                  <c:v>40597</c:v>
                </c:pt>
                <c:pt idx="765">
                  <c:v>40598</c:v>
                </c:pt>
                <c:pt idx="766">
                  <c:v>40599</c:v>
                </c:pt>
                <c:pt idx="767">
                  <c:v>40602</c:v>
                </c:pt>
                <c:pt idx="768">
                  <c:v>40603</c:v>
                </c:pt>
                <c:pt idx="769">
                  <c:v>40604</c:v>
                </c:pt>
                <c:pt idx="770">
                  <c:v>40605</c:v>
                </c:pt>
                <c:pt idx="771">
                  <c:v>40606</c:v>
                </c:pt>
                <c:pt idx="772">
                  <c:v>40609</c:v>
                </c:pt>
                <c:pt idx="773">
                  <c:v>40610</c:v>
                </c:pt>
                <c:pt idx="774">
                  <c:v>40611</c:v>
                </c:pt>
                <c:pt idx="775">
                  <c:v>40612</c:v>
                </c:pt>
                <c:pt idx="776">
                  <c:v>40613</c:v>
                </c:pt>
                <c:pt idx="777">
                  <c:v>40616</c:v>
                </c:pt>
                <c:pt idx="778">
                  <c:v>40617</c:v>
                </c:pt>
                <c:pt idx="779">
                  <c:v>40618</c:v>
                </c:pt>
                <c:pt idx="780">
                  <c:v>40619</c:v>
                </c:pt>
                <c:pt idx="781">
                  <c:v>40620</c:v>
                </c:pt>
                <c:pt idx="782">
                  <c:v>40624</c:v>
                </c:pt>
                <c:pt idx="783">
                  <c:v>40625</c:v>
                </c:pt>
                <c:pt idx="784">
                  <c:v>40626</c:v>
                </c:pt>
                <c:pt idx="785">
                  <c:v>40627</c:v>
                </c:pt>
                <c:pt idx="786">
                  <c:v>40630</c:v>
                </c:pt>
                <c:pt idx="787">
                  <c:v>40631</c:v>
                </c:pt>
                <c:pt idx="788">
                  <c:v>40632</c:v>
                </c:pt>
                <c:pt idx="789">
                  <c:v>40633</c:v>
                </c:pt>
                <c:pt idx="790">
                  <c:v>40634</c:v>
                </c:pt>
                <c:pt idx="791">
                  <c:v>40637</c:v>
                </c:pt>
                <c:pt idx="792">
                  <c:v>40638</c:v>
                </c:pt>
                <c:pt idx="793">
                  <c:v>40639</c:v>
                </c:pt>
                <c:pt idx="794">
                  <c:v>40640</c:v>
                </c:pt>
                <c:pt idx="795">
                  <c:v>40641</c:v>
                </c:pt>
                <c:pt idx="796">
                  <c:v>40644</c:v>
                </c:pt>
                <c:pt idx="797">
                  <c:v>40645</c:v>
                </c:pt>
                <c:pt idx="798">
                  <c:v>40646</c:v>
                </c:pt>
                <c:pt idx="799">
                  <c:v>40647</c:v>
                </c:pt>
                <c:pt idx="800">
                  <c:v>40648</c:v>
                </c:pt>
                <c:pt idx="801">
                  <c:v>40651</c:v>
                </c:pt>
                <c:pt idx="802">
                  <c:v>40652</c:v>
                </c:pt>
                <c:pt idx="803">
                  <c:v>40653</c:v>
                </c:pt>
                <c:pt idx="804">
                  <c:v>40654</c:v>
                </c:pt>
                <c:pt idx="805">
                  <c:v>40655</c:v>
                </c:pt>
                <c:pt idx="806">
                  <c:v>40658</c:v>
                </c:pt>
                <c:pt idx="807">
                  <c:v>40659</c:v>
                </c:pt>
                <c:pt idx="808">
                  <c:v>40660</c:v>
                </c:pt>
                <c:pt idx="809">
                  <c:v>40661</c:v>
                </c:pt>
                <c:pt idx="810">
                  <c:v>40665</c:v>
                </c:pt>
                <c:pt idx="811">
                  <c:v>40669</c:v>
                </c:pt>
                <c:pt idx="812">
                  <c:v>40672</c:v>
                </c:pt>
                <c:pt idx="813">
                  <c:v>40673</c:v>
                </c:pt>
                <c:pt idx="814">
                  <c:v>40674</c:v>
                </c:pt>
                <c:pt idx="815">
                  <c:v>40675</c:v>
                </c:pt>
                <c:pt idx="816">
                  <c:v>40676</c:v>
                </c:pt>
                <c:pt idx="817">
                  <c:v>40679</c:v>
                </c:pt>
                <c:pt idx="818">
                  <c:v>40680</c:v>
                </c:pt>
                <c:pt idx="819">
                  <c:v>40681</c:v>
                </c:pt>
                <c:pt idx="820">
                  <c:v>40682</c:v>
                </c:pt>
                <c:pt idx="821">
                  <c:v>40683</c:v>
                </c:pt>
                <c:pt idx="822">
                  <c:v>40686</c:v>
                </c:pt>
                <c:pt idx="823">
                  <c:v>40687</c:v>
                </c:pt>
                <c:pt idx="824">
                  <c:v>40688</c:v>
                </c:pt>
                <c:pt idx="825">
                  <c:v>40689</c:v>
                </c:pt>
                <c:pt idx="826">
                  <c:v>40690</c:v>
                </c:pt>
                <c:pt idx="827">
                  <c:v>40693</c:v>
                </c:pt>
                <c:pt idx="828">
                  <c:v>40694</c:v>
                </c:pt>
                <c:pt idx="829">
                  <c:v>40695</c:v>
                </c:pt>
                <c:pt idx="830">
                  <c:v>40696</c:v>
                </c:pt>
                <c:pt idx="831">
                  <c:v>40697</c:v>
                </c:pt>
                <c:pt idx="832">
                  <c:v>40700</c:v>
                </c:pt>
                <c:pt idx="833">
                  <c:v>40701</c:v>
                </c:pt>
                <c:pt idx="834">
                  <c:v>40702</c:v>
                </c:pt>
                <c:pt idx="835">
                  <c:v>40703</c:v>
                </c:pt>
                <c:pt idx="836">
                  <c:v>40704</c:v>
                </c:pt>
                <c:pt idx="837">
                  <c:v>40707</c:v>
                </c:pt>
                <c:pt idx="838">
                  <c:v>40708</c:v>
                </c:pt>
                <c:pt idx="839">
                  <c:v>40709</c:v>
                </c:pt>
                <c:pt idx="840">
                  <c:v>40710</c:v>
                </c:pt>
                <c:pt idx="841">
                  <c:v>40711</c:v>
                </c:pt>
                <c:pt idx="842">
                  <c:v>40714</c:v>
                </c:pt>
                <c:pt idx="843">
                  <c:v>40715</c:v>
                </c:pt>
                <c:pt idx="844">
                  <c:v>40716</c:v>
                </c:pt>
                <c:pt idx="845">
                  <c:v>40717</c:v>
                </c:pt>
                <c:pt idx="846">
                  <c:v>40718</c:v>
                </c:pt>
                <c:pt idx="847">
                  <c:v>40721</c:v>
                </c:pt>
                <c:pt idx="848">
                  <c:v>40722</c:v>
                </c:pt>
                <c:pt idx="849">
                  <c:v>40723</c:v>
                </c:pt>
                <c:pt idx="850">
                  <c:v>40724</c:v>
                </c:pt>
                <c:pt idx="851">
                  <c:v>40725</c:v>
                </c:pt>
                <c:pt idx="852">
                  <c:v>40728</c:v>
                </c:pt>
                <c:pt idx="853">
                  <c:v>40729</c:v>
                </c:pt>
                <c:pt idx="854">
                  <c:v>40730</c:v>
                </c:pt>
                <c:pt idx="855">
                  <c:v>40731</c:v>
                </c:pt>
                <c:pt idx="856">
                  <c:v>40732</c:v>
                </c:pt>
                <c:pt idx="857">
                  <c:v>40735</c:v>
                </c:pt>
                <c:pt idx="858">
                  <c:v>40736</c:v>
                </c:pt>
                <c:pt idx="859">
                  <c:v>40737</c:v>
                </c:pt>
                <c:pt idx="860">
                  <c:v>40738</c:v>
                </c:pt>
                <c:pt idx="861">
                  <c:v>40739</c:v>
                </c:pt>
                <c:pt idx="862">
                  <c:v>40743</c:v>
                </c:pt>
                <c:pt idx="863">
                  <c:v>40744</c:v>
                </c:pt>
                <c:pt idx="864">
                  <c:v>40745</c:v>
                </c:pt>
                <c:pt idx="865">
                  <c:v>40746</c:v>
                </c:pt>
                <c:pt idx="866">
                  <c:v>40749</c:v>
                </c:pt>
                <c:pt idx="867">
                  <c:v>40750</c:v>
                </c:pt>
                <c:pt idx="868">
                  <c:v>40751</c:v>
                </c:pt>
                <c:pt idx="869">
                  <c:v>40752</c:v>
                </c:pt>
                <c:pt idx="870">
                  <c:v>40753</c:v>
                </c:pt>
                <c:pt idx="871">
                  <c:v>40756</c:v>
                </c:pt>
                <c:pt idx="872">
                  <c:v>40757</c:v>
                </c:pt>
                <c:pt idx="873">
                  <c:v>40758</c:v>
                </c:pt>
                <c:pt idx="874">
                  <c:v>40759</c:v>
                </c:pt>
                <c:pt idx="875">
                  <c:v>40760</c:v>
                </c:pt>
                <c:pt idx="876">
                  <c:v>40763</c:v>
                </c:pt>
                <c:pt idx="877">
                  <c:v>40764</c:v>
                </c:pt>
                <c:pt idx="878">
                  <c:v>40765</c:v>
                </c:pt>
                <c:pt idx="879">
                  <c:v>40766</c:v>
                </c:pt>
                <c:pt idx="880">
                  <c:v>40767</c:v>
                </c:pt>
                <c:pt idx="881">
                  <c:v>40770</c:v>
                </c:pt>
                <c:pt idx="882">
                  <c:v>40771</c:v>
                </c:pt>
                <c:pt idx="883">
                  <c:v>40772</c:v>
                </c:pt>
                <c:pt idx="884">
                  <c:v>40773</c:v>
                </c:pt>
                <c:pt idx="885">
                  <c:v>40774</c:v>
                </c:pt>
                <c:pt idx="886">
                  <c:v>40777</c:v>
                </c:pt>
                <c:pt idx="887">
                  <c:v>40778</c:v>
                </c:pt>
                <c:pt idx="888">
                  <c:v>40779</c:v>
                </c:pt>
                <c:pt idx="889">
                  <c:v>40780</c:v>
                </c:pt>
                <c:pt idx="890">
                  <c:v>40781</c:v>
                </c:pt>
                <c:pt idx="891">
                  <c:v>40784</c:v>
                </c:pt>
                <c:pt idx="892">
                  <c:v>40785</c:v>
                </c:pt>
                <c:pt idx="893">
                  <c:v>40786</c:v>
                </c:pt>
                <c:pt idx="894">
                  <c:v>40787</c:v>
                </c:pt>
                <c:pt idx="895">
                  <c:v>40788</c:v>
                </c:pt>
                <c:pt idx="896">
                  <c:v>40791</c:v>
                </c:pt>
                <c:pt idx="897">
                  <c:v>40792</c:v>
                </c:pt>
                <c:pt idx="898">
                  <c:v>40793</c:v>
                </c:pt>
                <c:pt idx="899">
                  <c:v>40794</c:v>
                </c:pt>
                <c:pt idx="900">
                  <c:v>40795</c:v>
                </c:pt>
                <c:pt idx="901">
                  <c:v>40798</c:v>
                </c:pt>
                <c:pt idx="902">
                  <c:v>40799</c:v>
                </c:pt>
                <c:pt idx="903">
                  <c:v>40800</c:v>
                </c:pt>
                <c:pt idx="904">
                  <c:v>40801</c:v>
                </c:pt>
                <c:pt idx="905">
                  <c:v>40802</c:v>
                </c:pt>
                <c:pt idx="906">
                  <c:v>40806</c:v>
                </c:pt>
                <c:pt idx="907">
                  <c:v>40807</c:v>
                </c:pt>
                <c:pt idx="908">
                  <c:v>40808</c:v>
                </c:pt>
                <c:pt idx="909">
                  <c:v>40812</c:v>
                </c:pt>
                <c:pt idx="910">
                  <c:v>40813</c:v>
                </c:pt>
                <c:pt idx="911">
                  <c:v>40814</c:v>
                </c:pt>
                <c:pt idx="912">
                  <c:v>40815</c:v>
                </c:pt>
                <c:pt idx="913">
                  <c:v>40816</c:v>
                </c:pt>
                <c:pt idx="914">
                  <c:v>40819</c:v>
                </c:pt>
                <c:pt idx="915">
                  <c:v>40820</c:v>
                </c:pt>
                <c:pt idx="916">
                  <c:v>40821</c:v>
                </c:pt>
                <c:pt idx="917">
                  <c:v>40822</c:v>
                </c:pt>
                <c:pt idx="918">
                  <c:v>40823</c:v>
                </c:pt>
                <c:pt idx="919">
                  <c:v>40827</c:v>
                </c:pt>
                <c:pt idx="920">
                  <c:v>40828</c:v>
                </c:pt>
                <c:pt idx="921">
                  <c:v>40829</c:v>
                </c:pt>
                <c:pt idx="922">
                  <c:v>40830</c:v>
                </c:pt>
                <c:pt idx="923">
                  <c:v>40833</c:v>
                </c:pt>
                <c:pt idx="924">
                  <c:v>40834</c:v>
                </c:pt>
                <c:pt idx="925">
                  <c:v>40835</c:v>
                </c:pt>
                <c:pt idx="926">
                  <c:v>40836</c:v>
                </c:pt>
                <c:pt idx="927">
                  <c:v>40837</c:v>
                </c:pt>
                <c:pt idx="928">
                  <c:v>40840</c:v>
                </c:pt>
                <c:pt idx="929">
                  <c:v>40841</c:v>
                </c:pt>
                <c:pt idx="930">
                  <c:v>40842</c:v>
                </c:pt>
                <c:pt idx="931">
                  <c:v>40843</c:v>
                </c:pt>
                <c:pt idx="932">
                  <c:v>40844</c:v>
                </c:pt>
                <c:pt idx="933">
                  <c:v>40847</c:v>
                </c:pt>
                <c:pt idx="934">
                  <c:v>40848</c:v>
                </c:pt>
                <c:pt idx="935">
                  <c:v>40849</c:v>
                </c:pt>
                <c:pt idx="936">
                  <c:v>40851</c:v>
                </c:pt>
                <c:pt idx="937">
                  <c:v>40854</c:v>
                </c:pt>
                <c:pt idx="938">
                  <c:v>40855</c:v>
                </c:pt>
                <c:pt idx="939">
                  <c:v>40856</c:v>
                </c:pt>
                <c:pt idx="940">
                  <c:v>40857</c:v>
                </c:pt>
                <c:pt idx="941">
                  <c:v>40858</c:v>
                </c:pt>
                <c:pt idx="942">
                  <c:v>40861</c:v>
                </c:pt>
                <c:pt idx="943">
                  <c:v>40862</c:v>
                </c:pt>
                <c:pt idx="944">
                  <c:v>40863</c:v>
                </c:pt>
                <c:pt idx="945">
                  <c:v>40864</c:v>
                </c:pt>
                <c:pt idx="946">
                  <c:v>40865</c:v>
                </c:pt>
                <c:pt idx="947">
                  <c:v>40868</c:v>
                </c:pt>
                <c:pt idx="948">
                  <c:v>40869</c:v>
                </c:pt>
                <c:pt idx="949">
                  <c:v>40871</c:v>
                </c:pt>
                <c:pt idx="950">
                  <c:v>40872</c:v>
                </c:pt>
                <c:pt idx="951">
                  <c:v>40875</c:v>
                </c:pt>
                <c:pt idx="952">
                  <c:v>40876</c:v>
                </c:pt>
                <c:pt idx="953">
                  <c:v>40877</c:v>
                </c:pt>
                <c:pt idx="954">
                  <c:v>40878</c:v>
                </c:pt>
                <c:pt idx="955">
                  <c:v>40879</c:v>
                </c:pt>
                <c:pt idx="956">
                  <c:v>40882</c:v>
                </c:pt>
                <c:pt idx="957">
                  <c:v>40883</c:v>
                </c:pt>
                <c:pt idx="958">
                  <c:v>40884</c:v>
                </c:pt>
                <c:pt idx="959">
                  <c:v>40885</c:v>
                </c:pt>
                <c:pt idx="960">
                  <c:v>40886</c:v>
                </c:pt>
                <c:pt idx="961">
                  <c:v>40889</c:v>
                </c:pt>
                <c:pt idx="962">
                  <c:v>40890</c:v>
                </c:pt>
                <c:pt idx="963">
                  <c:v>40891</c:v>
                </c:pt>
                <c:pt idx="964">
                  <c:v>40892</c:v>
                </c:pt>
                <c:pt idx="965">
                  <c:v>40893</c:v>
                </c:pt>
                <c:pt idx="966">
                  <c:v>40896</c:v>
                </c:pt>
                <c:pt idx="967">
                  <c:v>40897</c:v>
                </c:pt>
                <c:pt idx="968">
                  <c:v>40898</c:v>
                </c:pt>
                <c:pt idx="969">
                  <c:v>40899</c:v>
                </c:pt>
                <c:pt idx="970">
                  <c:v>40903</c:v>
                </c:pt>
                <c:pt idx="971">
                  <c:v>40904</c:v>
                </c:pt>
                <c:pt idx="972">
                  <c:v>40905</c:v>
                </c:pt>
                <c:pt idx="973">
                  <c:v>40906</c:v>
                </c:pt>
                <c:pt idx="974">
                  <c:v>40907</c:v>
                </c:pt>
                <c:pt idx="975">
                  <c:v>40912</c:v>
                </c:pt>
                <c:pt idx="976">
                  <c:v>40913</c:v>
                </c:pt>
                <c:pt idx="977">
                  <c:v>40914</c:v>
                </c:pt>
                <c:pt idx="978">
                  <c:v>40918</c:v>
                </c:pt>
                <c:pt idx="979">
                  <c:v>40919</c:v>
                </c:pt>
                <c:pt idx="980">
                  <c:v>40920</c:v>
                </c:pt>
                <c:pt idx="981">
                  <c:v>40921</c:v>
                </c:pt>
                <c:pt idx="982">
                  <c:v>40924</c:v>
                </c:pt>
                <c:pt idx="983">
                  <c:v>40925</c:v>
                </c:pt>
                <c:pt idx="984">
                  <c:v>40926</c:v>
                </c:pt>
                <c:pt idx="985">
                  <c:v>40927</c:v>
                </c:pt>
                <c:pt idx="986">
                  <c:v>40928</c:v>
                </c:pt>
                <c:pt idx="987">
                  <c:v>40931</c:v>
                </c:pt>
                <c:pt idx="988">
                  <c:v>40932</c:v>
                </c:pt>
                <c:pt idx="989">
                  <c:v>40933</c:v>
                </c:pt>
                <c:pt idx="990">
                  <c:v>40934</c:v>
                </c:pt>
                <c:pt idx="991">
                  <c:v>40935</c:v>
                </c:pt>
                <c:pt idx="992">
                  <c:v>40938</c:v>
                </c:pt>
                <c:pt idx="993">
                  <c:v>40939</c:v>
                </c:pt>
                <c:pt idx="994">
                  <c:v>40940</c:v>
                </c:pt>
                <c:pt idx="995">
                  <c:v>40941</c:v>
                </c:pt>
                <c:pt idx="996">
                  <c:v>40942</c:v>
                </c:pt>
                <c:pt idx="997">
                  <c:v>40945</c:v>
                </c:pt>
                <c:pt idx="998">
                  <c:v>40946</c:v>
                </c:pt>
                <c:pt idx="999">
                  <c:v>40947</c:v>
                </c:pt>
                <c:pt idx="1000">
                  <c:v>40948</c:v>
                </c:pt>
                <c:pt idx="1001">
                  <c:v>40949</c:v>
                </c:pt>
                <c:pt idx="1002">
                  <c:v>40952</c:v>
                </c:pt>
                <c:pt idx="1003">
                  <c:v>40953</c:v>
                </c:pt>
                <c:pt idx="1004">
                  <c:v>40954</c:v>
                </c:pt>
                <c:pt idx="1005">
                  <c:v>40955</c:v>
                </c:pt>
                <c:pt idx="1006">
                  <c:v>40956</c:v>
                </c:pt>
                <c:pt idx="1007">
                  <c:v>40959</c:v>
                </c:pt>
                <c:pt idx="1008">
                  <c:v>40960</c:v>
                </c:pt>
                <c:pt idx="1009">
                  <c:v>40961</c:v>
                </c:pt>
                <c:pt idx="1010">
                  <c:v>40962</c:v>
                </c:pt>
                <c:pt idx="1011">
                  <c:v>40963</c:v>
                </c:pt>
                <c:pt idx="1012">
                  <c:v>40966</c:v>
                </c:pt>
                <c:pt idx="1013">
                  <c:v>40967</c:v>
                </c:pt>
                <c:pt idx="1014">
                  <c:v>40968</c:v>
                </c:pt>
                <c:pt idx="1015">
                  <c:v>40969</c:v>
                </c:pt>
                <c:pt idx="1016">
                  <c:v>40970</c:v>
                </c:pt>
                <c:pt idx="1017">
                  <c:v>40973</c:v>
                </c:pt>
                <c:pt idx="1018">
                  <c:v>40974</c:v>
                </c:pt>
                <c:pt idx="1019">
                  <c:v>40975</c:v>
                </c:pt>
                <c:pt idx="1020">
                  <c:v>40976</c:v>
                </c:pt>
                <c:pt idx="1021">
                  <c:v>40977</c:v>
                </c:pt>
                <c:pt idx="1022">
                  <c:v>40980</c:v>
                </c:pt>
                <c:pt idx="1023">
                  <c:v>40981</c:v>
                </c:pt>
                <c:pt idx="1024">
                  <c:v>40982</c:v>
                </c:pt>
                <c:pt idx="1025">
                  <c:v>40983</c:v>
                </c:pt>
                <c:pt idx="1026">
                  <c:v>40984</c:v>
                </c:pt>
                <c:pt idx="1027">
                  <c:v>40987</c:v>
                </c:pt>
                <c:pt idx="1028">
                  <c:v>40989</c:v>
                </c:pt>
                <c:pt idx="1029">
                  <c:v>40990</c:v>
                </c:pt>
                <c:pt idx="1030">
                  <c:v>40991</c:v>
                </c:pt>
                <c:pt idx="1031">
                  <c:v>40994</c:v>
                </c:pt>
                <c:pt idx="1032">
                  <c:v>40995</c:v>
                </c:pt>
                <c:pt idx="1033">
                  <c:v>40996</c:v>
                </c:pt>
                <c:pt idx="1034">
                  <c:v>40997</c:v>
                </c:pt>
                <c:pt idx="1035">
                  <c:v>40998</c:v>
                </c:pt>
                <c:pt idx="1036">
                  <c:v>41001</c:v>
                </c:pt>
                <c:pt idx="1037">
                  <c:v>41002</c:v>
                </c:pt>
                <c:pt idx="1038">
                  <c:v>41003</c:v>
                </c:pt>
                <c:pt idx="1039">
                  <c:v>41004</c:v>
                </c:pt>
                <c:pt idx="1040">
                  <c:v>41005</c:v>
                </c:pt>
                <c:pt idx="1041">
                  <c:v>41008</c:v>
                </c:pt>
                <c:pt idx="1042">
                  <c:v>41009</c:v>
                </c:pt>
                <c:pt idx="1043">
                  <c:v>41010</c:v>
                </c:pt>
                <c:pt idx="1044">
                  <c:v>41011</c:v>
                </c:pt>
                <c:pt idx="1045">
                  <c:v>41012</c:v>
                </c:pt>
                <c:pt idx="1046">
                  <c:v>41015</c:v>
                </c:pt>
                <c:pt idx="1047">
                  <c:v>41016</c:v>
                </c:pt>
                <c:pt idx="1048">
                  <c:v>41017</c:v>
                </c:pt>
                <c:pt idx="1049">
                  <c:v>41018</c:v>
                </c:pt>
                <c:pt idx="1050">
                  <c:v>41019</c:v>
                </c:pt>
                <c:pt idx="1051">
                  <c:v>41022</c:v>
                </c:pt>
                <c:pt idx="1052">
                  <c:v>41023</c:v>
                </c:pt>
                <c:pt idx="1053">
                  <c:v>41024</c:v>
                </c:pt>
                <c:pt idx="1054">
                  <c:v>41025</c:v>
                </c:pt>
                <c:pt idx="1055">
                  <c:v>41026</c:v>
                </c:pt>
                <c:pt idx="1056">
                  <c:v>41030</c:v>
                </c:pt>
                <c:pt idx="1057">
                  <c:v>41031</c:v>
                </c:pt>
                <c:pt idx="1058">
                  <c:v>41036</c:v>
                </c:pt>
                <c:pt idx="1059">
                  <c:v>41037</c:v>
                </c:pt>
                <c:pt idx="1060">
                  <c:v>41038</c:v>
                </c:pt>
                <c:pt idx="1061">
                  <c:v>41039</c:v>
                </c:pt>
                <c:pt idx="1062">
                  <c:v>41040</c:v>
                </c:pt>
                <c:pt idx="1063">
                  <c:v>41043</c:v>
                </c:pt>
                <c:pt idx="1064">
                  <c:v>41044</c:v>
                </c:pt>
                <c:pt idx="1065">
                  <c:v>41045</c:v>
                </c:pt>
                <c:pt idx="1066">
                  <c:v>41046</c:v>
                </c:pt>
                <c:pt idx="1067">
                  <c:v>41047</c:v>
                </c:pt>
                <c:pt idx="1068">
                  <c:v>41050</c:v>
                </c:pt>
                <c:pt idx="1069">
                  <c:v>41051</c:v>
                </c:pt>
                <c:pt idx="1070">
                  <c:v>41052</c:v>
                </c:pt>
                <c:pt idx="1071">
                  <c:v>41053</c:v>
                </c:pt>
                <c:pt idx="1072">
                  <c:v>41054</c:v>
                </c:pt>
                <c:pt idx="1073">
                  <c:v>41057</c:v>
                </c:pt>
                <c:pt idx="1074">
                  <c:v>41058</c:v>
                </c:pt>
                <c:pt idx="1075">
                  <c:v>41059</c:v>
                </c:pt>
                <c:pt idx="1076">
                  <c:v>41060</c:v>
                </c:pt>
                <c:pt idx="1077">
                  <c:v>41061</c:v>
                </c:pt>
                <c:pt idx="1078">
                  <c:v>41064</c:v>
                </c:pt>
                <c:pt idx="1079">
                  <c:v>41065</c:v>
                </c:pt>
                <c:pt idx="1080">
                  <c:v>41066</c:v>
                </c:pt>
                <c:pt idx="1081">
                  <c:v>41067</c:v>
                </c:pt>
                <c:pt idx="1082">
                  <c:v>41068</c:v>
                </c:pt>
                <c:pt idx="1083">
                  <c:v>41071</c:v>
                </c:pt>
                <c:pt idx="1084">
                  <c:v>41072</c:v>
                </c:pt>
                <c:pt idx="1085">
                  <c:v>41073</c:v>
                </c:pt>
                <c:pt idx="1086">
                  <c:v>41074</c:v>
                </c:pt>
                <c:pt idx="1087">
                  <c:v>41075</c:v>
                </c:pt>
                <c:pt idx="1088">
                  <c:v>41078</c:v>
                </c:pt>
                <c:pt idx="1089">
                  <c:v>41079</c:v>
                </c:pt>
                <c:pt idx="1090">
                  <c:v>41080</c:v>
                </c:pt>
                <c:pt idx="1091">
                  <c:v>41081</c:v>
                </c:pt>
                <c:pt idx="1092">
                  <c:v>41082</c:v>
                </c:pt>
                <c:pt idx="1093">
                  <c:v>41085</c:v>
                </c:pt>
                <c:pt idx="1094">
                  <c:v>41086</c:v>
                </c:pt>
                <c:pt idx="1095">
                  <c:v>41087</c:v>
                </c:pt>
                <c:pt idx="1096">
                  <c:v>41088</c:v>
                </c:pt>
                <c:pt idx="1097">
                  <c:v>41089</c:v>
                </c:pt>
                <c:pt idx="1098">
                  <c:v>41092</c:v>
                </c:pt>
                <c:pt idx="1099">
                  <c:v>41093</c:v>
                </c:pt>
                <c:pt idx="1100">
                  <c:v>41094</c:v>
                </c:pt>
                <c:pt idx="1101">
                  <c:v>41095</c:v>
                </c:pt>
                <c:pt idx="1102">
                  <c:v>41096</c:v>
                </c:pt>
                <c:pt idx="1103">
                  <c:v>41099</c:v>
                </c:pt>
                <c:pt idx="1104">
                  <c:v>41100</c:v>
                </c:pt>
                <c:pt idx="1105">
                  <c:v>41101</c:v>
                </c:pt>
                <c:pt idx="1106">
                  <c:v>41102</c:v>
                </c:pt>
                <c:pt idx="1107">
                  <c:v>41103</c:v>
                </c:pt>
                <c:pt idx="1108">
                  <c:v>41107</c:v>
                </c:pt>
                <c:pt idx="1109">
                  <c:v>41108</c:v>
                </c:pt>
                <c:pt idx="1110">
                  <c:v>41109</c:v>
                </c:pt>
                <c:pt idx="1111">
                  <c:v>41110</c:v>
                </c:pt>
                <c:pt idx="1112">
                  <c:v>41113</c:v>
                </c:pt>
                <c:pt idx="1113">
                  <c:v>41114</c:v>
                </c:pt>
                <c:pt idx="1114">
                  <c:v>41115</c:v>
                </c:pt>
                <c:pt idx="1115">
                  <c:v>41116</c:v>
                </c:pt>
                <c:pt idx="1116">
                  <c:v>41117</c:v>
                </c:pt>
                <c:pt idx="1117">
                  <c:v>41120</c:v>
                </c:pt>
                <c:pt idx="1118">
                  <c:v>41121</c:v>
                </c:pt>
                <c:pt idx="1119">
                  <c:v>41122</c:v>
                </c:pt>
                <c:pt idx="1120">
                  <c:v>41123</c:v>
                </c:pt>
                <c:pt idx="1121">
                  <c:v>41124</c:v>
                </c:pt>
                <c:pt idx="1122">
                  <c:v>41127</c:v>
                </c:pt>
                <c:pt idx="1123">
                  <c:v>41128</c:v>
                </c:pt>
                <c:pt idx="1124">
                  <c:v>41129</c:v>
                </c:pt>
                <c:pt idx="1125">
                  <c:v>41130</c:v>
                </c:pt>
                <c:pt idx="1126">
                  <c:v>41131</c:v>
                </c:pt>
                <c:pt idx="1127">
                  <c:v>41134</c:v>
                </c:pt>
                <c:pt idx="1128">
                  <c:v>41135</c:v>
                </c:pt>
                <c:pt idx="1129">
                  <c:v>41136</c:v>
                </c:pt>
                <c:pt idx="1130">
                  <c:v>41137</c:v>
                </c:pt>
                <c:pt idx="1131">
                  <c:v>41138</c:v>
                </c:pt>
                <c:pt idx="1132">
                  <c:v>41141</c:v>
                </c:pt>
                <c:pt idx="1133">
                  <c:v>41142</c:v>
                </c:pt>
                <c:pt idx="1134">
                  <c:v>41143</c:v>
                </c:pt>
                <c:pt idx="1135">
                  <c:v>41144</c:v>
                </c:pt>
                <c:pt idx="1136">
                  <c:v>41145</c:v>
                </c:pt>
                <c:pt idx="1137">
                  <c:v>41148</c:v>
                </c:pt>
                <c:pt idx="1138">
                  <c:v>41149</c:v>
                </c:pt>
                <c:pt idx="1139">
                  <c:v>41150</c:v>
                </c:pt>
                <c:pt idx="1140">
                  <c:v>41151</c:v>
                </c:pt>
                <c:pt idx="1141">
                  <c:v>41152</c:v>
                </c:pt>
                <c:pt idx="1142">
                  <c:v>41155</c:v>
                </c:pt>
                <c:pt idx="1143">
                  <c:v>41156</c:v>
                </c:pt>
                <c:pt idx="1144">
                  <c:v>41157</c:v>
                </c:pt>
                <c:pt idx="1145">
                  <c:v>41158</c:v>
                </c:pt>
                <c:pt idx="1146">
                  <c:v>41159</c:v>
                </c:pt>
                <c:pt idx="1147">
                  <c:v>41162</c:v>
                </c:pt>
                <c:pt idx="1148">
                  <c:v>41163</c:v>
                </c:pt>
                <c:pt idx="1149">
                  <c:v>41164</c:v>
                </c:pt>
                <c:pt idx="1150">
                  <c:v>41165</c:v>
                </c:pt>
                <c:pt idx="1151">
                  <c:v>41166</c:v>
                </c:pt>
                <c:pt idx="1152">
                  <c:v>41170</c:v>
                </c:pt>
                <c:pt idx="1153">
                  <c:v>41171</c:v>
                </c:pt>
                <c:pt idx="1154">
                  <c:v>41172</c:v>
                </c:pt>
                <c:pt idx="1155">
                  <c:v>41173</c:v>
                </c:pt>
                <c:pt idx="1156">
                  <c:v>41176</c:v>
                </c:pt>
                <c:pt idx="1157">
                  <c:v>41177</c:v>
                </c:pt>
                <c:pt idx="1158">
                  <c:v>41178</c:v>
                </c:pt>
                <c:pt idx="1159">
                  <c:v>41179</c:v>
                </c:pt>
                <c:pt idx="1160">
                  <c:v>41180</c:v>
                </c:pt>
                <c:pt idx="1161">
                  <c:v>41183</c:v>
                </c:pt>
                <c:pt idx="1162">
                  <c:v>41184</c:v>
                </c:pt>
                <c:pt idx="1163">
                  <c:v>41185</c:v>
                </c:pt>
                <c:pt idx="1164">
                  <c:v>41186</c:v>
                </c:pt>
                <c:pt idx="1165">
                  <c:v>41187</c:v>
                </c:pt>
                <c:pt idx="1166">
                  <c:v>41191</c:v>
                </c:pt>
                <c:pt idx="1167">
                  <c:v>41192</c:v>
                </c:pt>
                <c:pt idx="1168">
                  <c:v>41193</c:v>
                </c:pt>
                <c:pt idx="1169">
                  <c:v>41194</c:v>
                </c:pt>
                <c:pt idx="1170">
                  <c:v>41197</c:v>
                </c:pt>
                <c:pt idx="1171">
                  <c:v>41198</c:v>
                </c:pt>
                <c:pt idx="1172">
                  <c:v>41199</c:v>
                </c:pt>
                <c:pt idx="1173">
                  <c:v>41200</c:v>
                </c:pt>
                <c:pt idx="1174">
                  <c:v>41201</c:v>
                </c:pt>
                <c:pt idx="1175">
                  <c:v>41204</c:v>
                </c:pt>
                <c:pt idx="1176">
                  <c:v>41205</c:v>
                </c:pt>
                <c:pt idx="1177">
                  <c:v>41206</c:v>
                </c:pt>
                <c:pt idx="1178">
                  <c:v>41207</c:v>
                </c:pt>
                <c:pt idx="1179">
                  <c:v>41208</c:v>
                </c:pt>
                <c:pt idx="1180">
                  <c:v>41211</c:v>
                </c:pt>
                <c:pt idx="1181">
                  <c:v>41212</c:v>
                </c:pt>
                <c:pt idx="1182">
                  <c:v>41213</c:v>
                </c:pt>
                <c:pt idx="1183">
                  <c:v>41214</c:v>
                </c:pt>
                <c:pt idx="1184">
                  <c:v>41215</c:v>
                </c:pt>
                <c:pt idx="1185">
                  <c:v>41218</c:v>
                </c:pt>
                <c:pt idx="1186">
                  <c:v>41219</c:v>
                </c:pt>
                <c:pt idx="1187">
                  <c:v>41220</c:v>
                </c:pt>
                <c:pt idx="1188">
                  <c:v>41221</c:v>
                </c:pt>
                <c:pt idx="1189">
                  <c:v>41222</c:v>
                </c:pt>
                <c:pt idx="1190">
                  <c:v>41225</c:v>
                </c:pt>
                <c:pt idx="1191">
                  <c:v>41226</c:v>
                </c:pt>
                <c:pt idx="1192">
                  <c:v>41227</c:v>
                </c:pt>
                <c:pt idx="1193">
                  <c:v>41228</c:v>
                </c:pt>
                <c:pt idx="1194">
                  <c:v>41229</c:v>
                </c:pt>
                <c:pt idx="1195">
                  <c:v>41232</c:v>
                </c:pt>
                <c:pt idx="1196">
                  <c:v>41233</c:v>
                </c:pt>
                <c:pt idx="1197">
                  <c:v>41234</c:v>
                </c:pt>
                <c:pt idx="1198">
                  <c:v>41235</c:v>
                </c:pt>
                <c:pt idx="1199">
                  <c:v>41239</c:v>
                </c:pt>
                <c:pt idx="1200">
                  <c:v>41240</c:v>
                </c:pt>
                <c:pt idx="1201">
                  <c:v>41241</c:v>
                </c:pt>
                <c:pt idx="1202">
                  <c:v>41242</c:v>
                </c:pt>
                <c:pt idx="1203">
                  <c:v>41243</c:v>
                </c:pt>
                <c:pt idx="1204">
                  <c:v>41246</c:v>
                </c:pt>
                <c:pt idx="1205">
                  <c:v>41247</c:v>
                </c:pt>
                <c:pt idx="1206">
                  <c:v>41248</c:v>
                </c:pt>
                <c:pt idx="1207">
                  <c:v>41249</c:v>
                </c:pt>
                <c:pt idx="1208">
                  <c:v>41250</c:v>
                </c:pt>
                <c:pt idx="1209">
                  <c:v>41253</c:v>
                </c:pt>
                <c:pt idx="1210">
                  <c:v>41254</c:v>
                </c:pt>
                <c:pt idx="1211">
                  <c:v>41255</c:v>
                </c:pt>
                <c:pt idx="1212">
                  <c:v>41256</c:v>
                </c:pt>
                <c:pt idx="1213">
                  <c:v>41257</c:v>
                </c:pt>
                <c:pt idx="1214">
                  <c:v>41260</c:v>
                </c:pt>
                <c:pt idx="1215">
                  <c:v>41261</c:v>
                </c:pt>
                <c:pt idx="1216">
                  <c:v>41262</c:v>
                </c:pt>
                <c:pt idx="1217">
                  <c:v>41263</c:v>
                </c:pt>
                <c:pt idx="1218">
                  <c:v>41264</c:v>
                </c:pt>
                <c:pt idx="1219">
                  <c:v>41268</c:v>
                </c:pt>
                <c:pt idx="1220">
                  <c:v>41269</c:v>
                </c:pt>
                <c:pt idx="1221">
                  <c:v>41270</c:v>
                </c:pt>
                <c:pt idx="1222">
                  <c:v>41271</c:v>
                </c:pt>
                <c:pt idx="1223">
                  <c:v>41278</c:v>
                </c:pt>
                <c:pt idx="1224">
                  <c:v>41281</c:v>
                </c:pt>
                <c:pt idx="1225">
                  <c:v>41282</c:v>
                </c:pt>
                <c:pt idx="1226">
                  <c:v>41283</c:v>
                </c:pt>
                <c:pt idx="1227">
                  <c:v>41284</c:v>
                </c:pt>
                <c:pt idx="1228">
                  <c:v>41285</c:v>
                </c:pt>
                <c:pt idx="1229">
                  <c:v>41289</c:v>
                </c:pt>
                <c:pt idx="1230">
                  <c:v>41290</c:v>
                </c:pt>
                <c:pt idx="1231">
                  <c:v>41291</c:v>
                </c:pt>
                <c:pt idx="1232">
                  <c:v>41292</c:v>
                </c:pt>
                <c:pt idx="1233">
                  <c:v>41295</c:v>
                </c:pt>
                <c:pt idx="1234">
                  <c:v>41296</c:v>
                </c:pt>
                <c:pt idx="1235">
                  <c:v>41297</c:v>
                </c:pt>
                <c:pt idx="1236">
                  <c:v>41298</c:v>
                </c:pt>
                <c:pt idx="1237">
                  <c:v>41299</c:v>
                </c:pt>
                <c:pt idx="1238">
                  <c:v>41302</c:v>
                </c:pt>
                <c:pt idx="1239">
                  <c:v>41303</c:v>
                </c:pt>
                <c:pt idx="1240">
                  <c:v>41304</c:v>
                </c:pt>
                <c:pt idx="1241">
                  <c:v>41305</c:v>
                </c:pt>
                <c:pt idx="1242">
                  <c:v>41306</c:v>
                </c:pt>
                <c:pt idx="1243">
                  <c:v>41309</c:v>
                </c:pt>
                <c:pt idx="1244">
                  <c:v>41310</c:v>
                </c:pt>
                <c:pt idx="1245">
                  <c:v>41311</c:v>
                </c:pt>
                <c:pt idx="1246">
                  <c:v>41312</c:v>
                </c:pt>
                <c:pt idx="1247">
                  <c:v>41313</c:v>
                </c:pt>
                <c:pt idx="1248">
                  <c:v>41317</c:v>
                </c:pt>
                <c:pt idx="1249">
                  <c:v>41318</c:v>
                </c:pt>
                <c:pt idx="1250">
                  <c:v>41319</c:v>
                </c:pt>
                <c:pt idx="1251">
                  <c:v>41320</c:v>
                </c:pt>
                <c:pt idx="1252">
                  <c:v>41323</c:v>
                </c:pt>
                <c:pt idx="1253">
                  <c:v>41324</c:v>
                </c:pt>
                <c:pt idx="1254">
                  <c:v>41325</c:v>
                </c:pt>
                <c:pt idx="1255">
                  <c:v>41326</c:v>
                </c:pt>
                <c:pt idx="1256">
                  <c:v>41327</c:v>
                </c:pt>
                <c:pt idx="1257">
                  <c:v>41330</c:v>
                </c:pt>
                <c:pt idx="1258">
                  <c:v>41331</c:v>
                </c:pt>
                <c:pt idx="1259">
                  <c:v>41332</c:v>
                </c:pt>
                <c:pt idx="1260">
                  <c:v>41333</c:v>
                </c:pt>
                <c:pt idx="1261">
                  <c:v>41334</c:v>
                </c:pt>
                <c:pt idx="1262">
                  <c:v>41337</c:v>
                </c:pt>
                <c:pt idx="1263">
                  <c:v>41338</c:v>
                </c:pt>
                <c:pt idx="1264">
                  <c:v>41339</c:v>
                </c:pt>
                <c:pt idx="1265">
                  <c:v>41340</c:v>
                </c:pt>
                <c:pt idx="1266">
                  <c:v>41341</c:v>
                </c:pt>
                <c:pt idx="1267">
                  <c:v>41344</c:v>
                </c:pt>
                <c:pt idx="1268">
                  <c:v>41345</c:v>
                </c:pt>
                <c:pt idx="1269">
                  <c:v>41346</c:v>
                </c:pt>
                <c:pt idx="1270">
                  <c:v>41347</c:v>
                </c:pt>
                <c:pt idx="1271">
                  <c:v>41348</c:v>
                </c:pt>
                <c:pt idx="1272">
                  <c:v>41351</c:v>
                </c:pt>
                <c:pt idx="1273">
                  <c:v>41352</c:v>
                </c:pt>
                <c:pt idx="1274">
                  <c:v>41354</c:v>
                </c:pt>
                <c:pt idx="1275">
                  <c:v>41355</c:v>
                </c:pt>
                <c:pt idx="1276">
                  <c:v>41358</c:v>
                </c:pt>
                <c:pt idx="1277">
                  <c:v>41359</c:v>
                </c:pt>
                <c:pt idx="1278">
                  <c:v>41360</c:v>
                </c:pt>
                <c:pt idx="1279">
                  <c:v>41361</c:v>
                </c:pt>
                <c:pt idx="1280">
                  <c:v>41362</c:v>
                </c:pt>
                <c:pt idx="1281">
                  <c:v>41365</c:v>
                </c:pt>
                <c:pt idx="1282">
                  <c:v>41366</c:v>
                </c:pt>
                <c:pt idx="1283">
                  <c:v>41367</c:v>
                </c:pt>
                <c:pt idx="1284">
                  <c:v>41368</c:v>
                </c:pt>
                <c:pt idx="1285">
                  <c:v>41369</c:v>
                </c:pt>
                <c:pt idx="1286">
                  <c:v>41372</c:v>
                </c:pt>
                <c:pt idx="1287">
                  <c:v>41373</c:v>
                </c:pt>
                <c:pt idx="1288">
                  <c:v>41374</c:v>
                </c:pt>
                <c:pt idx="1289">
                  <c:v>41375</c:v>
                </c:pt>
                <c:pt idx="1290">
                  <c:v>41376</c:v>
                </c:pt>
                <c:pt idx="1291">
                  <c:v>41379</c:v>
                </c:pt>
                <c:pt idx="1292">
                  <c:v>41380</c:v>
                </c:pt>
                <c:pt idx="1293">
                  <c:v>41381</c:v>
                </c:pt>
                <c:pt idx="1294">
                  <c:v>41382</c:v>
                </c:pt>
                <c:pt idx="1295">
                  <c:v>41383</c:v>
                </c:pt>
                <c:pt idx="1296">
                  <c:v>41386</c:v>
                </c:pt>
                <c:pt idx="1297">
                  <c:v>41387</c:v>
                </c:pt>
                <c:pt idx="1298">
                  <c:v>41388</c:v>
                </c:pt>
                <c:pt idx="1299">
                  <c:v>41389</c:v>
                </c:pt>
                <c:pt idx="1300">
                  <c:v>41390</c:v>
                </c:pt>
                <c:pt idx="1301">
                  <c:v>41394</c:v>
                </c:pt>
                <c:pt idx="1302">
                  <c:v>41395</c:v>
                </c:pt>
                <c:pt idx="1303">
                  <c:v>41396</c:v>
                </c:pt>
                <c:pt idx="1304">
                  <c:v>41401</c:v>
                </c:pt>
                <c:pt idx="1305">
                  <c:v>41402</c:v>
                </c:pt>
                <c:pt idx="1306">
                  <c:v>41403</c:v>
                </c:pt>
                <c:pt idx="1307">
                  <c:v>41404</c:v>
                </c:pt>
                <c:pt idx="1308">
                  <c:v>41407</c:v>
                </c:pt>
                <c:pt idx="1309">
                  <c:v>41408</c:v>
                </c:pt>
                <c:pt idx="1310">
                  <c:v>41409</c:v>
                </c:pt>
                <c:pt idx="1311">
                  <c:v>41410</c:v>
                </c:pt>
                <c:pt idx="1312">
                  <c:v>41411</c:v>
                </c:pt>
                <c:pt idx="1313">
                  <c:v>41414</c:v>
                </c:pt>
                <c:pt idx="1314">
                  <c:v>41415</c:v>
                </c:pt>
                <c:pt idx="1315">
                  <c:v>41416</c:v>
                </c:pt>
                <c:pt idx="1316">
                  <c:v>41417</c:v>
                </c:pt>
                <c:pt idx="1317">
                  <c:v>41418</c:v>
                </c:pt>
                <c:pt idx="1318">
                  <c:v>41421</c:v>
                </c:pt>
                <c:pt idx="1319">
                  <c:v>41422</c:v>
                </c:pt>
                <c:pt idx="1320">
                  <c:v>41423</c:v>
                </c:pt>
                <c:pt idx="1321">
                  <c:v>41424</c:v>
                </c:pt>
                <c:pt idx="1322">
                  <c:v>41425</c:v>
                </c:pt>
                <c:pt idx="1323">
                  <c:v>41428</c:v>
                </c:pt>
                <c:pt idx="1324">
                  <c:v>41429</c:v>
                </c:pt>
                <c:pt idx="1325">
                  <c:v>41430</c:v>
                </c:pt>
                <c:pt idx="1326">
                  <c:v>41431</c:v>
                </c:pt>
                <c:pt idx="1327">
                  <c:v>41432</c:v>
                </c:pt>
                <c:pt idx="1328">
                  <c:v>41435</c:v>
                </c:pt>
                <c:pt idx="1329">
                  <c:v>41436</c:v>
                </c:pt>
                <c:pt idx="1330">
                  <c:v>41437</c:v>
                </c:pt>
                <c:pt idx="1331">
                  <c:v>41438</c:v>
                </c:pt>
                <c:pt idx="1332">
                  <c:v>41439</c:v>
                </c:pt>
                <c:pt idx="1333">
                  <c:v>41442</c:v>
                </c:pt>
                <c:pt idx="1334">
                  <c:v>41443</c:v>
                </c:pt>
                <c:pt idx="1335">
                  <c:v>41444</c:v>
                </c:pt>
                <c:pt idx="1336">
                  <c:v>41445</c:v>
                </c:pt>
                <c:pt idx="1337">
                  <c:v>41446</c:v>
                </c:pt>
                <c:pt idx="1338">
                  <c:v>41449</c:v>
                </c:pt>
                <c:pt idx="1339">
                  <c:v>41450</c:v>
                </c:pt>
                <c:pt idx="1340">
                  <c:v>41451</c:v>
                </c:pt>
                <c:pt idx="1341">
                  <c:v>41452</c:v>
                </c:pt>
                <c:pt idx="1342">
                  <c:v>41453</c:v>
                </c:pt>
                <c:pt idx="1343">
                  <c:v>41456</c:v>
                </c:pt>
                <c:pt idx="1344">
                  <c:v>41457</c:v>
                </c:pt>
                <c:pt idx="1345">
                  <c:v>41458</c:v>
                </c:pt>
                <c:pt idx="1346">
                  <c:v>41459</c:v>
                </c:pt>
                <c:pt idx="1347">
                  <c:v>41460</c:v>
                </c:pt>
                <c:pt idx="1348">
                  <c:v>41463</c:v>
                </c:pt>
                <c:pt idx="1349">
                  <c:v>41464</c:v>
                </c:pt>
                <c:pt idx="1350">
                  <c:v>41465</c:v>
                </c:pt>
                <c:pt idx="1351">
                  <c:v>41466</c:v>
                </c:pt>
                <c:pt idx="1352">
                  <c:v>41467</c:v>
                </c:pt>
                <c:pt idx="1353">
                  <c:v>41471</c:v>
                </c:pt>
                <c:pt idx="1354">
                  <c:v>41472</c:v>
                </c:pt>
                <c:pt idx="1355">
                  <c:v>41473</c:v>
                </c:pt>
                <c:pt idx="1356">
                  <c:v>41474</c:v>
                </c:pt>
                <c:pt idx="1357">
                  <c:v>41477</c:v>
                </c:pt>
                <c:pt idx="1358">
                  <c:v>41478</c:v>
                </c:pt>
                <c:pt idx="1359">
                  <c:v>41479</c:v>
                </c:pt>
                <c:pt idx="1360">
                  <c:v>41480</c:v>
                </c:pt>
                <c:pt idx="1361">
                  <c:v>41481</c:v>
                </c:pt>
                <c:pt idx="1362">
                  <c:v>41484</c:v>
                </c:pt>
                <c:pt idx="1363">
                  <c:v>41485</c:v>
                </c:pt>
                <c:pt idx="1364">
                  <c:v>41486</c:v>
                </c:pt>
                <c:pt idx="1365">
                  <c:v>41487</c:v>
                </c:pt>
                <c:pt idx="1366">
                  <c:v>41488</c:v>
                </c:pt>
                <c:pt idx="1367">
                  <c:v>41491</c:v>
                </c:pt>
                <c:pt idx="1368">
                  <c:v>41492</c:v>
                </c:pt>
                <c:pt idx="1369">
                  <c:v>41493</c:v>
                </c:pt>
                <c:pt idx="1370">
                  <c:v>41494</c:v>
                </c:pt>
                <c:pt idx="1371">
                  <c:v>41495</c:v>
                </c:pt>
                <c:pt idx="1372">
                  <c:v>41498</c:v>
                </c:pt>
                <c:pt idx="1373">
                  <c:v>41499</c:v>
                </c:pt>
                <c:pt idx="1374">
                  <c:v>41500</c:v>
                </c:pt>
                <c:pt idx="1375">
                  <c:v>41501</c:v>
                </c:pt>
                <c:pt idx="1376">
                  <c:v>41502</c:v>
                </c:pt>
                <c:pt idx="1377">
                  <c:v>41505</c:v>
                </c:pt>
                <c:pt idx="1378">
                  <c:v>41506</c:v>
                </c:pt>
                <c:pt idx="1379">
                  <c:v>41507</c:v>
                </c:pt>
                <c:pt idx="1380">
                  <c:v>41508</c:v>
                </c:pt>
                <c:pt idx="1381">
                  <c:v>41509</c:v>
                </c:pt>
                <c:pt idx="1382">
                  <c:v>41512</c:v>
                </c:pt>
                <c:pt idx="1383">
                  <c:v>41513</c:v>
                </c:pt>
                <c:pt idx="1384">
                  <c:v>41514</c:v>
                </c:pt>
                <c:pt idx="1385">
                  <c:v>41515</c:v>
                </c:pt>
                <c:pt idx="1386">
                  <c:v>41516</c:v>
                </c:pt>
                <c:pt idx="1387">
                  <c:v>41519</c:v>
                </c:pt>
                <c:pt idx="1388">
                  <c:v>41520</c:v>
                </c:pt>
                <c:pt idx="1389">
                  <c:v>41521</c:v>
                </c:pt>
                <c:pt idx="1390">
                  <c:v>41522</c:v>
                </c:pt>
                <c:pt idx="1391">
                  <c:v>41523</c:v>
                </c:pt>
                <c:pt idx="1392">
                  <c:v>41526</c:v>
                </c:pt>
                <c:pt idx="1393">
                  <c:v>41527</c:v>
                </c:pt>
                <c:pt idx="1394">
                  <c:v>41528</c:v>
                </c:pt>
                <c:pt idx="1395">
                  <c:v>41529</c:v>
                </c:pt>
                <c:pt idx="1396">
                  <c:v>41530</c:v>
                </c:pt>
                <c:pt idx="1397">
                  <c:v>41534</c:v>
                </c:pt>
                <c:pt idx="1398">
                  <c:v>41535</c:v>
                </c:pt>
                <c:pt idx="1399">
                  <c:v>41536</c:v>
                </c:pt>
                <c:pt idx="1400">
                  <c:v>41537</c:v>
                </c:pt>
                <c:pt idx="1401">
                  <c:v>41541</c:v>
                </c:pt>
                <c:pt idx="1402">
                  <c:v>41542</c:v>
                </c:pt>
                <c:pt idx="1403">
                  <c:v>41543</c:v>
                </c:pt>
                <c:pt idx="1404">
                  <c:v>41544</c:v>
                </c:pt>
                <c:pt idx="1405">
                  <c:v>41547</c:v>
                </c:pt>
                <c:pt idx="1406">
                  <c:v>41548</c:v>
                </c:pt>
                <c:pt idx="1407">
                  <c:v>41549</c:v>
                </c:pt>
                <c:pt idx="1408">
                  <c:v>41550</c:v>
                </c:pt>
                <c:pt idx="1409">
                  <c:v>41551</c:v>
                </c:pt>
                <c:pt idx="1410">
                  <c:v>41554</c:v>
                </c:pt>
                <c:pt idx="1411">
                  <c:v>41555</c:v>
                </c:pt>
                <c:pt idx="1412">
                  <c:v>41556</c:v>
                </c:pt>
                <c:pt idx="1413">
                  <c:v>41557</c:v>
                </c:pt>
                <c:pt idx="1414">
                  <c:v>41558</c:v>
                </c:pt>
                <c:pt idx="1415">
                  <c:v>41562</c:v>
                </c:pt>
                <c:pt idx="1416">
                  <c:v>41563</c:v>
                </c:pt>
                <c:pt idx="1417">
                  <c:v>41564</c:v>
                </c:pt>
                <c:pt idx="1418">
                  <c:v>41565</c:v>
                </c:pt>
                <c:pt idx="1419">
                  <c:v>41568</c:v>
                </c:pt>
                <c:pt idx="1420">
                  <c:v>41569</c:v>
                </c:pt>
                <c:pt idx="1421">
                  <c:v>41570</c:v>
                </c:pt>
                <c:pt idx="1422">
                  <c:v>41571</c:v>
                </c:pt>
                <c:pt idx="1423">
                  <c:v>41572</c:v>
                </c:pt>
                <c:pt idx="1424">
                  <c:v>41575</c:v>
                </c:pt>
                <c:pt idx="1425">
                  <c:v>41576</c:v>
                </c:pt>
                <c:pt idx="1426">
                  <c:v>41577</c:v>
                </c:pt>
                <c:pt idx="1427">
                  <c:v>41578</c:v>
                </c:pt>
                <c:pt idx="1428">
                  <c:v>41579</c:v>
                </c:pt>
                <c:pt idx="1429">
                  <c:v>41583</c:v>
                </c:pt>
                <c:pt idx="1430">
                  <c:v>41584</c:v>
                </c:pt>
                <c:pt idx="1431">
                  <c:v>41585</c:v>
                </c:pt>
                <c:pt idx="1432">
                  <c:v>41586</c:v>
                </c:pt>
                <c:pt idx="1433">
                  <c:v>41589</c:v>
                </c:pt>
                <c:pt idx="1434">
                  <c:v>41590</c:v>
                </c:pt>
                <c:pt idx="1435">
                  <c:v>41591</c:v>
                </c:pt>
                <c:pt idx="1436">
                  <c:v>41592</c:v>
                </c:pt>
                <c:pt idx="1437">
                  <c:v>41593</c:v>
                </c:pt>
                <c:pt idx="1438">
                  <c:v>41596</c:v>
                </c:pt>
                <c:pt idx="1439">
                  <c:v>41597</c:v>
                </c:pt>
                <c:pt idx="1440">
                  <c:v>41598</c:v>
                </c:pt>
                <c:pt idx="1441">
                  <c:v>41599</c:v>
                </c:pt>
                <c:pt idx="1442">
                  <c:v>41600</c:v>
                </c:pt>
                <c:pt idx="1443">
                  <c:v>41603</c:v>
                </c:pt>
                <c:pt idx="1444">
                  <c:v>41604</c:v>
                </c:pt>
                <c:pt idx="1445">
                  <c:v>41605</c:v>
                </c:pt>
                <c:pt idx="1446">
                  <c:v>41606</c:v>
                </c:pt>
                <c:pt idx="1447">
                  <c:v>41607</c:v>
                </c:pt>
                <c:pt idx="1448">
                  <c:v>41610</c:v>
                </c:pt>
                <c:pt idx="1449">
                  <c:v>41611</c:v>
                </c:pt>
                <c:pt idx="1450">
                  <c:v>41612</c:v>
                </c:pt>
                <c:pt idx="1451">
                  <c:v>41613</c:v>
                </c:pt>
                <c:pt idx="1452">
                  <c:v>41614</c:v>
                </c:pt>
                <c:pt idx="1453">
                  <c:v>41617</c:v>
                </c:pt>
                <c:pt idx="1454">
                  <c:v>41618</c:v>
                </c:pt>
                <c:pt idx="1455">
                  <c:v>41619</c:v>
                </c:pt>
                <c:pt idx="1456">
                  <c:v>41620</c:v>
                </c:pt>
                <c:pt idx="1457">
                  <c:v>41621</c:v>
                </c:pt>
                <c:pt idx="1458">
                  <c:v>41624</c:v>
                </c:pt>
                <c:pt idx="1459">
                  <c:v>41625</c:v>
                </c:pt>
                <c:pt idx="1460">
                  <c:v>41626</c:v>
                </c:pt>
                <c:pt idx="1461">
                  <c:v>41627</c:v>
                </c:pt>
                <c:pt idx="1462">
                  <c:v>41628</c:v>
                </c:pt>
                <c:pt idx="1463">
                  <c:v>41632</c:v>
                </c:pt>
                <c:pt idx="1464">
                  <c:v>41633</c:v>
                </c:pt>
                <c:pt idx="1465">
                  <c:v>41634</c:v>
                </c:pt>
                <c:pt idx="1466">
                  <c:v>41635</c:v>
                </c:pt>
                <c:pt idx="1467">
                  <c:v>41638</c:v>
                </c:pt>
                <c:pt idx="1468">
                  <c:v>41645</c:v>
                </c:pt>
                <c:pt idx="1469">
                  <c:v>41646</c:v>
                </c:pt>
                <c:pt idx="1470">
                  <c:v>41647</c:v>
                </c:pt>
                <c:pt idx="1471">
                  <c:v>41648</c:v>
                </c:pt>
                <c:pt idx="1472">
                  <c:v>41649</c:v>
                </c:pt>
                <c:pt idx="1473">
                  <c:v>41653</c:v>
                </c:pt>
                <c:pt idx="1474">
                  <c:v>41654</c:v>
                </c:pt>
                <c:pt idx="1475">
                  <c:v>41655</c:v>
                </c:pt>
                <c:pt idx="1476">
                  <c:v>41656</c:v>
                </c:pt>
                <c:pt idx="1477">
                  <c:v>41659</c:v>
                </c:pt>
                <c:pt idx="1478">
                  <c:v>41660</c:v>
                </c:pt>
                <c:pt idx="1479">
                  <c:v>41661</c:v>
                </c:pt>
                <c:pt idx="1480">
                  <c:v>41662</c:v>
                </c:pt>
                <c:pt idx="1481">
                  <c:v>41663</c:v>
                </c:pt>
                <c:pt idx="1482">
                  <c:v>41666</c:v>
                </c:pt>
                <c:pt idx="1483">
                  <c:v>41667</c:v>
                </c:pt>
                <c:pt idx="1484">
                  <c:v>41668</c:v>
                </c:pt>
                <c:pt idx="1485">
                  <c:v>41669</c:v>
                </c:pt>
                <c:pt idx="1486">
                  <c:v>41670</c:v>
                </c:pt>
                <c:pt idx="1487">
                  <c:v>41673</c:v>
                </c:pt>
                <c:pt idx="1488">
                  <c:v>41674</c:v>
                </c:pt>
                <c:pt idx="1489">
                  <c:v>41675</c:v>
                </c:pt>
                <c:pt idx="1490">
                  <c:v>41676</c:v>
                </c:pt>
                <c:pt idx="1491">
                  <c:v>41677</c:v>
                </c:pt>
                <c:pt idx="1492">
                  <c:v>41680</c:v>
                </c:pt>
                <c:pt idx="1493">
                  <c:v>41682</c:v>
                </c:pt>
                <c:pt idx="1494">
                  <c:v>41683</c:v>
                </c:pt>
                <c:pt idx="1495">
                  <c:v>41684</c:v>
                </c:pt>
                <c:pt idx="1496">
                  <c:v>41687</c:v>
                </c:pt>
                <c:pt idx="1497">
                  <c:v>41688</c:v>
                </c:pt>
                <c:pt idx="1498">
                  <c:v>41689</c:v>
                </c:pt>
                <c:pt idx="1499">
                  <c:v>41690</c:v>
                </c:pt>
                <c:pt idx="1500">
                  <c:v>41691</c:v>
                </c:pt>
                <c:pt idx="1501">
                  <c:v>41694</c:v>
                </c:pt>
                <c:pt idx="1502">
                  <c:v>41695</c:v>
                </c:pt>
                <c:pt idx="1503">
                  <c:v>41696</c:v>
                </c:pt>
                <c:pt idx="1504">
                  <c:v>41697</c:v>
                </c:pt>
                <c:pt idx="1505">
                  <c:v>41698</c:v>
                </c:pt>
                <c:pt idx="1506">
                  <c:v>41701</c:v>
                </c:pt>
                <c:pt idx="1507">
                  <c:v>41702</c:v>
                </c:pt>
                <c:pt idx="1508">
                  <c:v>41703</c:v>
                </c:pt>
                <c:pt idx="1509">
                  <c:v>41704</c:v>
                </c:pt>
                <c:pt idx="1510">
                  <c:v>41705</c:v>
                </c:pt>
                <c:pt idx="1511">
                  <c:v>41708</c:v>
                </c:pt>
                <c:pt idx="1512">
                  <c:v>41709</c:v>
                </c:pt>
                <c:pt idx="1513">
                  <c:v>41710</c:v>
                </c:pt>
                <c:pt idx="1514">
                  <c:v>41711</c:v>
                </c:pt>
                <c:pt idx="1515">
                  <c:v>41712</c:v>
                </c:pt>
                <c:pt idx="1516">
                  <c:v>41715</c:v>
                </c:pt>
                <c:pt idx="1517">
                  <c:v>41716</c:v>
                </c:pt>
                <c:pt idx="1518">
                  <c:v>41717</c:v>
                </c:pt>
                <c:pt idx="1519">
                  <c:v>41718</c:v>
                </c:pt>
                <c:pt idx="1520">
                  <c:v>41722</c:v>
                </c:pt>
                <c:pt idx="1521">
                  <c:v>41723</c:v>
                </c:pt>
                <c:pt idx="1522">
                  <c:v>41724</c:v>
                </c:pt>
                <c:pt idx="1523">
                  <c:v>41725</c:v>
                </c:pt>
                <c:pt idx="1524">
                  <c:v>41726</c:v>
                </c:pt>
                <c:pt idx="1525">
                  <c:v>41729</c:v>
                </c:pt>
                <c:pt idx="1526">
                  <c:v>41730</c:v>
                </c:pt>
                <c:pt idx="1527">
                  <c:v>41731</c:v>
                </c:pt>
                <c:pt idx="1528">
                  <c:v>41732</c:v>
                </c:pt>
                <c:pt idx="1529">
                  <c:v>41733</c:v>
                </c:pt>
                <c:pt idx="1530">
                  <c:v>41736</c:v>
                </c:pt>
                <c:pt idx="1531">
                  <c:v>41737</c:v>
                </c:pt>
                <c:pt idx="1532">
                  <c:v>41738</c:v>
                </c:pt>
                <c:pt idx="1533">
                  <c:v>41739</c:v>
                </c:pt>
                <c:pt idx="1534">
                  <c:v>41740</c:v>
                </c:pt>
                <c:pt idx="1535">
                  <c:v>41743</c:v>
                </c:pt>
                <c:pt idx="1536">
                  <c:v>41744</c:v>
                </c:pt>
                <c:pt idx="1537">
                  <c:v>41745</c:v>
                </c:pt>
                <c:pt idx="1538">
                  <c:v>41746</c:v>
                </c:pt>
                <c:pt idx="1539">
                  <c:v>41747</c:v>
                </c:pt>
                <c:pt idx="1540">
                  <c:v>41750</c:v>
                </c:pt>
                <c:pt idx="1541">
                  <c:v>41751</c:v>
                </c:pt>
                <c:pt idx="1542">
                  <c:v>41752</c:v>
                </c:pt>
                <c:pt idx="1543">
                  <c:v>41753</c:v>
                </c:pt>
                <c:pt idx="1544">
                  <c:v>41754</c:v>
                </c:pt>
                <c:pt idx="1545">
                  <c:v>41757</c:v>
                </c:pt>
                <c:pt idx="1546">
                  <c:v>41759</c:v>
                </c:pt>
                <c:pt idx="1547">
                  <c:v>41760</c:v>
                </c:pt>
                <c:pt idx="1548">
                  <c:v>41761</c:v>
                </c:pt>
                <c:pt idx="1549">
                  <c:v>41766</c:v>
                </c:pt>
                <c:pt idx="1550">
                  <c:v>41767</c:v>
                </c:pt>
                <c:pt idx="1551">
                  <c:v>41768</c:v>
                </c:pt>
                <c:pt idx="1552">
                  <c:v>41771</c:v>
                </c:pt>
                <c:pt idx="1553">
                  <c:v>41772</c:v>
                </c:pt>
                <c:pt idx="1554">
                  <c:v>41773</c:v>
                </c:pt>
                <c:pt idx="1555">
                  <c:v>41774</c:v>
                </c:pt>
                <c:pt idx="1556">
                  <c:v>41775</c:v>
                </c:pt>
                <c:pt idx="1557">
                  <c:v>41778</c:v>
                </c:pt>
                <c:pt idx="1558">
                  <c:v>41779</c:v>
                </c:pt>
                <c:pt idx="1559">
                  <c:v>41780</c:v>
                </c:pt>
                <c:pt idx="1560">
                  <c:v>41781</c:v>
                </c:pt>
                <c:pt idx="1561">
                  <c:v>41782</c:v>
                </c:pt>
                <c:pt idx="1562">
                  <c:v>41785</c:v>
                </c:pt>
                <c:pt idx="1563">
                  <c:v>41786</c:v>
                </c:pt>
                <c:pt idx="1564">
                  <c:v>41787</c:v>
                </c:pt>
                <c:pt idx="1565">
                  <c:v>41788</c:v>
                </c:pt>
                <c:pt idx="1566">
                  <c:v>41789</c:v>
                </c:pt>
                <c:pt idx="1567">
                  <c:v>41792</c:v>
                </c:pt>
                <c:pt idx="1568">
                  <c:v>41793</c:v>
                </c:pt>
                <c:pt idx="1569">
                  <c:v>41794</c:v>
                </c:pt>
                <c:pt idx="1570">
                  <c:v>41795</c:v>
                </c:pt>
                <c:pt idx="1571">
                  <c:v>41796</c:v>
                </c:pt>
                <c:pt idx="1572">
                  <c:v>41799</c:v>
                </c:pt>
                <c:pt idx="1573">
                  <c:v>41800</c:v>
                </c:pt>
                <c:pt idx="1574">
                  <c:v>41801</c:v>
                </c:pt>
                <c:pt idx="1575">
                  <c:v>41802</c:v>
                </c:pt>
                <c:pt idx="1576">
                  <c:v>41803</c:v>
                </c:pt>
                <c:pt idx="1577">
                  <c:v>41806</c:v>
                </c:pt>
                <c:pt idx="1578">
                  <c:v>41807</c:v>
                </c:pt>
                <c:pt idx="1579">
                  <c:v>41808</c:v>
                </c:pt>
                <c:pt idx="1580">
                  <c:v>41809</c:v>
                </c:pt>
                <c:pt idx="1581">
                  <c:v>41810</c:v>
                </c:pt>
                <c:pt idx="1582">
                  <c:v>41813</c:v>
                </c:pt>
                <c:pt idx="1583">
                  <c:v>41814</c:v>
                </c:pt>
                <c:pt idx="1584">
                  <c:v>41815</c:v>
                </c:pt>
                <c:pt idx="1585">
                  <c:v>41816</c:v>
                </c:pt>
                <c:pt idx="1586">
                  <c:v>41817</c:v>
                </c:pt>
                <c:pt idx="1587">
                  <c:v>41820</c:v>
                </c:pt>
                <c:pt idx="1588">
                  <c:v>41821</c:v>
                </c:pt>
                <c:pt idx="1589">
                  <c:v>41822</c:v>
                </c:pt>
                <c:pt idx="1590">
                  <c:v>41823</c:v>
                </c:pt>
                <c:pt idx="1591">
                  <c:v>41824</c:v>
                </c:pt>
                <c:pt idx="1592">
                  <c:v>41827</c:v>
                </c:pt>
                <c:pt idx="1593">
                  <c:v>41828</c:v>
                </c:pt>
                <c:pt idx="1594">
                  <c:v>41829</c:v>
                </c:pt>
                <c:pt idx="1595">
                  <c:v>41830</c:v>
                </c:pt>
                <c:pt idx="1596">
                  <c:v>41831</c:v>
                </c:pt>
                <c:pt idx="1597">
                  <c:v>41834</c:v>
                </c:pt>
                <c:pt idx="1598">
                  <c:v>41835</c:v>
                </c:pt>
                <c:pt idx="1599">
                  <c:v>41836</c:v>
                </c:pt>
                <c:pt idx="1600">
                  <c:v>41837</c:v>
                </c:pt>
                <c:pt idx="1601">
                  <c:v>41838</c:v>
                </c:pt>
                <c:pt idx="1602">
                  <c:v>41842</c:v>
                </c:pt>
                <c:pt idx="1603">
                  <c:v>41843</c:v>
                </c:pt>
                <c:pt idx="1604">
                  <c:v>41844</c:v>
                </c:pt>
                <c:pt idx="1605">
                  <c:v>41845</c:v>
                </c:pt>
                <c:pt idx="1606">
                  <c:v>41848</c:v>
                </c:pt>
                <c:pt idx="1607">
                  <c:v>41849</c:v>
                </c:pt>
                <c:pt idx="1608">
                  <c:v>41850</c:v>
                </c:pt>
                <c:pt idx="1609">
                  <c:v>41851</c:v>
                </c:pt>
                <c:pt idx="1610">
                  <c:v>41852</c:v>
                </c:pt>
                <c:pt idx="1611">
                  <c:v>41855</c:v>
                </c:pt>
                <c:pt idx="1612">
                  <c:v>41856</c:v>
                </c:pt>
                <c:pt idx="1613">
                  <c:v>41857</c:v>
                </c:pt>
                <c:pt idx="1614">
                  <c:v>41858</c:v>
                </c:pt>
                <c:pt idx="1615">
                  <c:v>41859</c:v>
                </c:pt>
                <c:pt idx="1616">
                  <c:v>41862</c:v>
                </c:pt>
                <c:pt idx="1617">
                  <c:v>41863</c:v>
                </c:pt>
                <c:pt idx="1618">
                  <c:v>41864</c:v>
                </c:pt>
                <c:pt idx="1619">
                  <c:v>41865</c:v>
                </c:pt>
                <c:pt idx="1620">
                  <c:v>41866</c:v>
                </c:pt>
                <c:pt idx="1621">
                  <c:v>41869</c:v>
                </c:pt>
                <c:pt idx="1622">
                  <c:v>41870</c:v>
                </c:pt>
                <c:pt idx="1623">
                  <c:v>41871</c:v>
                </c:pt>
                <c:pt idx="1624">
                  <c:v>41872</c:v>
                </c:pt>
                <c:pt idx="1625">
                  <c:v>41873</c:v>
                </c:pt>
                <c:pt idx="1626">
                  <c:v>41876</c:v>
                </c:pt>
                <c:pt idx="1627">
                  <c:v>41877</c:v>
                </c:pt>
                <c:pt idx="1628">
                  <c:v>41878</c:v>
                </c:pt>
                <c:pt idx="1629">
                  <c:v>41879</c:v>
                </c:pt>
                <c:pt idx="1630">
                  <c:v>41880</c:v>
                </c:pt>
                <c:pt idx="1631">
                  <c:v>41883</c:v>
                </c:pt>
                <c:pt idx="1632">
                  <c:v>41884</c:v>
                </c:pt>
                <c:pt idx="1633">
                  <c:v>41885</c:v>
                </c:pt>
                <c:pt idx="1634">
                  <c:v>41886</c:v>
                </c:pt>
                <c:pt idx="1635">
                  <c:v>41887</c:v>
                </c:pt>
                <c:pt idx="1636">
                  <c:v>41890</c:v>
                </c:pt>
                <c:pt idx="1637">
                  <c:v>41891</c:v>
                </c:pt>
                <c:pt idx="1638">
                  <c:v>41892</c:v>
                </c:pt>
                <c:pt idx="1639">
                  <c:v>41893</c:v>
                </c:pt>
                <c:pt idx="1640">
                  <c:v>41894</c:v>
                </c:pt>
                <c:pt idx="1641">
                  <c:v>41898</c:v>
                </c:pt>
                <c:pt idx="1642">
                  <c:v>41899</c:v>
                </c:pt>
                <c:pt idx="1643">
                  <c:v>41900</c:v>
                </c:pt>
                <c:pt idx="1644">
                  <c:v>41901</c:v>
                </c:pt>
                <c:pt idx="1645">
                  <c:v>41904</c:v>
                </c:pt>
                <c:pt idx="1646">
                  <c:v>41906</c:v>
                </c:pt>
                <c:pt idx="1647">
                  <c:v>41907</c:v>
                </c:pt>
                <c:pt idx="1648">
                  <c:v>41908</c:v>
                </c:pt>
                <c:pt idx="1649">
                  <c:v>41911</c:v>
                </c:pt>
                <c:pt idx="1650">
                  <c:v>41912</c:v>
                </c:pt>
                <c:pt idx="1651">
                  <c:v>41913</c:v>
                </c:pt>
                <c:pt idx="1652">
                  <c:v>41914</c:v>
                </c:pt>
                <c:pt idx="1653">
                  <c:v>41915</c:v>
                </c:pt>
                <c:pt idx="1654">
                  <c:v>41918</c:v>
                </c:pt>
                <c:pt idx="1655">
                  <c:v>41919</c:v>
                </c:pt>
                <c:pt idx="1656">
                  <c:v>41920</c:v>
                </c:pt>
                <c:pt idx="1657">
                  <c:v>41921</c:v>
                </c:pt>
                <c:pt idx="1658">
                  <c:v>41922</c:v>
                </c:pt>
                <c:pt idx="1659">
                  <c:v>41926</c:v>
                </c:pt>
                <c:pt idx="1660">
                  <c:v>41927</c:v>
                </c:pt>
                <c:pt idx="1661">
                  <c:v>41928</c:v>
                </c:pt>
                <c:pt idx="1662">
                  <c:v>41929</c:v>
                </c:pt>
                <c:pt idx="1663">
                  <c:v>41932</c:v>
                </c:pt>
                <c:pt idx="1664">
                  <c:v>41933</c:v>
                </c:pt>
                <c:pt idx="1665">
                  <c:v>41934</c:v>
                </c:pt>
                <c:pt idx="1666">
                  <c:v>41935</c:v>
                </c:pt>
                <c:pt idx="1667">
                  <c:v>41936</c:v>
                </c:pt>
                <c:pt idx="1668">
                  <c:v>41939</c:v>
                </c:pt>
                <c:pt idx="1669">
                  <c:v>41940</c:v>
                </c:pt>
                <c:pt idx="1670">
                  <c:v>41941</c:v>
                </c:pt>
                <c:pt idx="1671">
                  <c:v>41942</c:v>
                </c:pt>
                <c:pt idx="1672">
                  <c:v>41943</c:v>
                </c:pt>
                <c:pt idx="1673">
                  <c:v>41947</c:v>
                </c:pt>
                <c:pt idx="1674">
                  <c:v>41948</c:v>
                </c:pt>
                <c:pt idx="1675">
                  <c:v>41949</c:v>
                </c:pt>
                <c:pt idx="1676">
                  <c:v>41950</c:v>
                </c:pt>
                <c:pt idx="1677">
                  <c:v>41953</c:v>
                </c:pt>
                <c:pt idx="1678">
                  <c:v>41954</c:v>
                </c:pt>
                <c:pt idx="1679">
                  <c:v>41955</c:v>
                </c:pt>
                <c:pt idx="1680">
                  <c:v>41956</c:v>
                </c:pt>
                <c:pt idx="1681">
                  <c:v>41957</c:v>
                </c:pt>
                <c:pt idx="1682">
                  <c:v>41960</c:v>
                </c:pt>
                <c:pt idx="1683">
                  <c:v>41961</c:v>
                </c:pt>
                <c:pt idx="1684">
                  <c:v>41962</c:v>
                </c:pt>
                <c:pt idx="1685">
                  <c:v>41963</c:v>
                </c:pt>
                <c:pt idx="1686">
                  <c:v>41964</c:v>
                </c:pt>
                <c:pt idx="1687">
                  <c:v>41968</c:v>
                </c:pt>
                <c:pt idx="1688">
                  <c:v>41969</c:v>
                </c:pt>
                <c:pt idx="1689">
                  <c:v>41970</c:v>
                </c:pt>
                <c:pt idx="1690">
                  <c:v>41971</c:v>
                </c:pt>
                <c:pt idx="1691">
                  <c:v>41974</c:v>
                </c:pt>
                <c:pt idx="1692">
                  <c:v>41975</c:v>
                </c:pt>
                <c:pt idx="1693">
                  <c:v>41976</c:v>
                </c:pt>
                <c:pt idx="1694">
                  <c:v>41977</c:v>
                </c:pt>
                <c:pt idx="1695">
                  <c:v>41978</c:v>
                </c:pt>
                <c:pt idx="1696">
                  <c:v>41981</c:v>
                </c:pt>
                <c:pt idx="1697">
                  <c:v>41982</c:v>
                </c:pt>
                <c:pt idx="1698">
                  <c:v>41983</c:v>
                </c:pt>
                <c:pt idx="1699">
                  <c:v>41984</c:v>
                </c:pt>
                <c:pt idx="1700">
                  <c:v>41985</c:v>
                </c:pt>
                <c:pt idx="1701">
                  <c:v>41988</c:v>
                </c:pt>
                <c:pt idx="1702">
                  <c:v>41989</c:v>
                </c:pt>
                <c:pt idx="1703">
                  <c:v>41990</c:v>
                </c:pt>
                <c:pt idx="1704">
                  <c:v>41991</c:v>
                </c:pt>
                <c:pt idx="1705">
                  <c:v>41992</c:v>
                </c:pt>
                <c:pt idx="1706">
                  <c:v>41995</c:v>
                </c:pt>
                <c:pt idx="1707">
                  <c:v>41997</c:v>
                </c:pt>
                <c:pt idx="1708">
                  <c:v>41998</c:v>
                </c:pt>
                <c:pt idx="1709">
                  <c:v>41999</c:v>
                </c:pt>
                <c:pt idx="1710">
                  <c:v>42002</c:v>
                </c:pt>
                <c:pt idx="1711">
                  <c:v>42003</c:v>
                </c:pt>
                <c:pt idx="1712">
                  <c:v>42009</c:v>
                </c:pt>
                <c:pt idx="1713">
                  <c:v>42010</c:v>
                </c:pt>
                <c:pt idx="1714">
                  <c:v>42011</c:v>
                </c:pt>
                <c:pt idx="1715">
                  <c:v>42012</c:v>
                </c:pt>
                <c:pt idx="1716">
                  <c:v>42013</c:v>
                </c:pt>
                <c:pt idx="1717">
                  <c:v>42017</c:v>
                </c:pt>
                <c:pt idx="1718">
                  <c:v>42018</c:v>
                </c:pt>
                <c:pt idx="1719">
                  <c:v>42019</c:v>
                </c:pt>
                <c:pt idx="1720">
                  <c:v>42020</c:v>
                </c:pt>
                <c:pt idx="1721">
                  <c:v>42023</c:v>
                </c:pt>
                <c:pt idx="1722">
                  <c:v>42024</c:v>
                </c:pt>
                <c:pt idx="1723">
                  <c:v>42025</c:v>
                </c:pt>
                <c:pt idx="1724">
                  <c:v>42026</c:v>
                </c:pt>
                <c:pt idx="1725">
                  <c:v>42027</c:v>
                </c:pt>
                <c:pt idx="1726">
                  <c:v>42030</c:v>
                </c:pt>
                <c:pt idx="1727">
                  <c:v>42031</c:v>
                </c:pt>
                <c:pt idx="1728">
                  <c:v>42032</c:v>
                </c:pt>
                <c:pt idx="1729">
                  <c:v>42033</c:v>
                </c:pt>
                <c:pt idx="1730">
                  <c:v>42034</c:v>
                </c:pt>
                <c:pt idx="1731">
                  <c:v>42037</c:v>
                </c:pt>
                <c:pt idx="1732">
                  <c:v>42038</c:v>
                </c:pt>
                <c:pt idx="1733">
                  <c:v>42039</c:v>
                </c:pt>
                <c:pt idx="1734">
                  <c:v>42040</c:v>
                </c:pt>
                <c:pt idx="1735">
                  <c:v>42041</c:v>
                </c:pt>
                <c:pt idx="1736">
                  <c:v>42044</c:v>
                </c:pt>
                <c:pt idx="1737">
                  <c:v>42045</c:v>
                </c:pt>
                <c:pt idx="1738">
                  <c:v>42047</c:v>
                </c:pt>
                <c:pt idx="1739">
                  <c:v>42048</c:v>
                </c:pt>
                <c:pt idx="1740">
                  <c:v>42051</c:v>
                </c:pt>
                <c:pt idx="1741">
                  <c:v>42052</c:v>
                </c:pt>
                <c:pt idx="1742">
                  <c:v>42053</c:v>
                </c:pt>
                <c:pt idx="1743">
                  <c:v>42054</c:v>
                </c:pt>
                <c:pt idx="1744">
                  <c:v>42055</c:v>
                </c:pt>
                <c:pt idx="1745">
                  <c:v>42058</c:v>
                </c:pt>
                <c:pt idx="1746">
                  <c:v>42059</c:v>
                </c:pt>
                <c:pt idx="1747">
                  <c:v>42060</c:v>
                </c:pt>
                <c:pt idx="1748">
                  <c:v>42061</c:v>
                </c:pt>
                <c:pt idx="1749">
                  <c:v>42062</c:v>
                </c:pt>
                <c:pt idx="1750">
                  <c:v>42065</c:v>
                </c:pt>
                <c:pt idx="1751">
                  <c:v>42066</c:v>
                </c:pt>
                <c:pt idx="1752">
                  <c:v>42067</c:v>
                </c:pt>
                <c:pt idx="1753">
                  <c:v>42068</c:v>
                </c:pt>
                <c:pt idx="1754">
                  <c:v>42069</c:v>
                </c:pt>
                <c:pt idx="1755">
                  <c:v>42072</c:v>
                </c:pt>
                <c:pt idx="1756">
                  <c:v>42073</c:v>
                </c:pt>
                <c:pt idx="1757">
                  <c:v>42074</c:v>
                </c:pt>
                <c:pt idx="1758">
                  <c:v>42075</c:v>
                </c:pt>
                <c:pt idx="1759">
                  <c:v>42076</c:v>
                </c:pt>
                <c:pt idx="1760">
                  <c:v>42079</c:v>
                </c:pt>
                <c:pt idx="1761">
                  <c:v>42080</c:v>
                </c:pt>
                <c:pt idx="1762">
                  <c:v>42081</c:v>
                </c:pt>
                <c:pt idx="1763">
                  <c:v>42082</c:v>
                </c:pt>
                <c:pt idx="1764">
                  <c:v>42083</c:v>
                </c:pt>
                <c:pt idx="1765">
                  <c:v>42086</c:v>
                </c:pt>
                <c:pt idx="1766">
                  <c:v>42087</c:v>
                </c:pt>
                <c:pt idx="1767">
                  <c:v>42088</c:v>
                </c:pt>
                <c:pt idx="1768">
                  <c:v>42089</c:v>
                </c:pt>
                <c:pt idx="1769">
                  <c:v>42090</c:v>
                </c:pt>
                <c:pt idx="1770">
                  <c:v>42093</c:v>
                </c:pt>
                <c:pt idx="1771">
                  <c:v>42094</c:v>
                </c:pt>
                <c:pt idx="1772">
                  <c:v>42095</c:v>
                </c:pt>
                <c:pt idx="1773">
                  <c:v>42096</c:v>
                </c:pt>
                <c:pt idx="1774">
                  <c:v>42097</c:v>
                </c:pt>
                <c:pt idx="1775">
                  <c:v>42100</c:v>
                </c:pt>
                <c:pt idx="1776">
                  <c:v>42101</c:v>
                </c:pt>
                <c:pt idx="1777">
                  <c:v>42102</c:v>
                </c:pt>
                <c:pt idx="1778">
                  <c:v>42103</c:v>
                </c:pt>
                <c:pt idx="1779">
                  <c:v>42104</c:v>
                </c:pt>
                <c:pt idx="1780">
                  <c:v>42107</c:v>
                </c:pt>
                <c:pt idx="1781">
                  <c:v>42108</c:v>
                </c:pt>
                <c:pt idx="1782">
                  <c:v>42109</c:v>
                </c:pt>
                <c:pt idx="1783">
                  <c:v>42110</c:v>
                </c:pt>
                <c:pt idx="1784">
                  <c:v>42111</c:v>
                </c:pt>
                <c:pt idx="1785">
                  <c:v>42114</c:v>
                </c:pt>
                <c:pt idx="1786">
                  <c:v>42115</c:v>
                </c:pt>
                <c:pt idx="1787">
                  <c:v>42116</c:v>
                </c:pt>
                <c:pt idx="1788">
                  <c:v>42117</c:v>
                </c:pt>
                <c:pt idx="1789">
                  <c:v>42118</c:v>
                </c:pt>
                <c:pt idx="1790">
                  <c:v>42121</c:v>
                </c:pt>
                <c:pt idx="1791">
                  <c:v>42122</c:v>
                </c:pt>
                <c:pt idx="1792">
                  <c:v>42124</c:v>
                </c:pt>
                <c:pt idx="1793">
                  <c:v>42125</c:v>
                </c:pt>
                <c:pt idx="1794">
                  <c:v>42131</c:v>
                </c:pt>
                <c:pt idx="1795">
                  <c:v>42132</c:v>
                </c:pt>
                <c:pt idx="1796">
                  <c:v>42135</c:v>
                </c:pt>
                <c:pt idx="1797">
                  <c:v>42136</c:v>
                </c:pt>
                <c:pt idx="1798">
                  <c:v>42137</c:v>
                </c:pt>
                <c:pt idx="1799">
                  <c:v>42138</c:v>
                </c:pt>
                <c:pt idx="1800">
                  <c:v>42139</c:v>
                </c:pt>
                <c:pt idx="1801">
                  <c:v>42142</c:v>
                </c:pt>
                <c:pt idx="1802">
                  <c:v>42143</c:v>
                </c:pt>
                <c:pt idx="1803">
                  <c:v>42144</c:v>
                </c:pt>
                <c:pt idx="1804">
                  <c:v>42145</c:v>
                </c:pt>
                <c:pt idx="1805">
                  <c:v>42146</c:v>
                </c:pt>
                <c:pt idx="1806">
                  <c:v>42149</c:v>
                </c:pt>
                <c:pt idx="1807">
                  <c:v>42150</c:v>
                </c:pt>
                <c:pt idx="1808">
                  <c:v>42151</c:v>
                </c:pt>
                <c:pt idx="1809">
                  <c:v>42152</c:v>
                </c:pt>
                <c:pt idx="1810">
                  <c:v>42153</c:v>
                </c:pt>
                <c:pt idx="1811">
                  <c:v>42156</c:v>
                </c:pt>
                <c:pt idx="1812">
                  <c:v>42157</c:v>
                </c:pt>
                <c:pt idx="1813">
                  <c:v>42158</c:v>
                </c:pt>
                <c:pt idx="1814">
                  <c:v>42159</c:v>
                </c:pt>
                <c:pt idx="1815">
                  <c:v>42160</c:v>
                </c:pt>
                <c:pt idx="1816">
                  <c:v>42163</c:v>
                </c:pt>
                <c:pt idx="1817">
                  <c:v>42164</c:v>
                </c:pt>
                <c:pt idx="1818">
                  <c:v>42165</c:v>
                </c:pt>
                <c:pt idx="1819">
                  <c:v>42166</c:v>
                </c:pt>
                <c:pt idx="1820">
                  <c:v>42167</c:v>
                </c:pt>
                <c:pt idx="1821">
                  <c:v>42170</c:v>
                </c:pt>
                <c:pt idx="1822">
                  <c:v>42171</c:v>
                </c:pt>
                <c:pt idx="1823">
                  <c:v>42172</c:v>
                </c:pt>
                <c:pt idx="1824">
                  <c:v>42173</c:v>
                </c:pt>
                <c:pt idx="1825">
                  <c:v>42174</c:v>
                </c:pt>
                <c:pt idx="1826">
                  <c:v>42177</c:v>
                </c:pt>
                <c:pt idx="1827">
                  <c:v>42178</c:v>
                </c:pt>
                <c:pt idx="1828">
                  <c:v>42179</c:v>
                </c:pt>
                <c:pt idx="1829">
                  <c:v>42180</c:v>
                </c:pt>
                <c:pt idx="1830">
                  <c:v>42181</c:v>
                </c:pt>
                <c:pt idx="1831">
                  <c:v>42184</c:v>
                </c:pt>
                <c:pt idx="1832">
                  <c:v>42185</c:v>
                </c:pt>
                <c:pt idx="1833">
                  <c:v>42186</c:v>
                </c:pt>
                <c:pt idx="1834">
                  <c:v>42187</c:v>
                </c:pt>
                <c:pt idx="1835">
                  <c:v>42188</c:v>
                </c:pt>
                <c:pt idx="1836">
                  <c:v>42191</c:v>
                </c:pt>
                <c:pt idx="1837">
                  <c:v>42192</c:v>
                </c:pt>
                <c:pt idx="1838">
                  <c:v>42193</c:v>
                </c:pt>
                <c:pt idx="1839">
                  <c:v>42194</c:v>
                </c:pt>
                <c:pt idx="1840">
                  <c:v>42195</c:v>
                </c:pt>
                <c:pt idx="1841">
                  <c:v>42198</c:v>
                </c:pt>
                <c:pt idx="1842">
                  <c:v>42199</c:v>
                </c:pt>
                <c:pt idx="1843">
                  <c:v>42200</c:v>
                </c:pt>
                <c:pt idx="1844">
                  <c:v>42201</c:v>
                </c:pt>
                <c:pt idx="1845">
                  <c:v>42202</c:v>
                </c:pt>
                <c:pt idx="1846">
                  <c:v>42206</c:v>
                </c:pt>
                <c:pt idx="1847">
                  <c:v>42207</c:v>
                </c:pt>
                <c:pt idx="1848">
                  <c:v>42208</c:v>
                </c:pt>
                <c:pt idx="1849">
                  <c:v>42209</c:v>
                </c:pt>
                <c:pt idx="1850">
                  <c:v>42212</c:v>
                </c:pt>
                <c:pt idx="1851">
                  <c:v>42213</c:v>
                </c:pt>
                <c:pt idx="1852">
                  <c:v>42214</c:v>
                </c:pt>
                <c:pt idx="1853">
                  <c:v>42215</c:v>
                </c:pt>
                <c:pt idx="1854">
                  <c:v>42216</c:v>
                </c:pt>
                <c:pt idx="1855">
                  <c:v>42219</c:v>
                </c:pt>
                <c:pt idx="1856">
                  <c:v>42220</c:v>
                </c:pt>
                <c:pt idx="1857">
                  <c:v>42221</c:v>
                </c:pt>
                <c:pt idx="1858">
                  <c:v>42222</c:v>
                </c:pt>
                <c:pt idx="1859">
                  <c:v>42223</c:v>
                </c:pt>
                <c:pt idx="1860">
                  <c:v>42226</c:v>
                </c:pt>
                <c:pt idx="1861">
                  <c:v>42227</c:v>
                </c:pt>
                <c:pt idx="1862">
                  <c:v>42228</c:v>
                </c:pt>
                <c:pt idx="1863">
                  <c:v>42229</c:v>
                </c:pt>
                <c:pt idx="1864">
                  <c:v>42230</c:v>
                </c:pt>
                <c:pt idx="1865">
                  <c:v>42233</c:v>
                </c:pt>
                <c:pt idx="1866">
                  <c:v>42234</c:v>
                </c:pt>
                <c:pt idx="1867">
                  <c:v>42235</c:v>
                </c:pt>
                <c:pt idx="1868">
                  <c:v>42236</c:v>
                </c:pt>
                <c:pt idx="1869">
                  <c:v>42237</c:v>
                </c:pt>
                <c:pt idx="1870">
                  <c:v>42240</c:v>
                </c:pt>
                <c:pt idx="1871">
                  <c:v>42241</c:v>
                </c:pt>
                <c:pt idx="1872">
                  <c:v>42242</c:v>
                </c:pt>
                <c:pt idx="1873">
                  <c:v>42243</c:v>
                </c:pt>
                <c:pt idx="1874">
                  <c:v>42244</c:v>
                </c:pt>
                <c:pt idx="1875">
                  <c:v>42247</c:v>
                </c:pt>
                <c:pt idx="1876">
                  <c:v>42248</c:v>
                </c:pt>
                <c:pt idx="1877">
                  <c:v>42249</c:v>
                </c:pt>
                <c:pt idx="1878">
                  <c:v>42250</c:v>
                </c:pt>
                <c:pt idx="1879">
                  <c:v>42251</c:v>
                </c:pt>
                <c:pt idx="1880">
                  <c:v>42254</c:v>
                </c:pt>
                <c:pt idx="1881">
                  <c:v>42255</c:v>
                </c:pt>
                <c:pt idx="1882">
                  <c:v>42256</c:v>
                </c:pt>
                <c:pt idx="1883">
                  <c:v>42257</c:v>
                </c:pt>
                <c:pt idx="1884">
                  <c:v>42258</c:v>
                </c:pt>
                <c:pt idx="1885">
                  <c:v>42261</c:v>
                </c:pt>
                <c:pt idx="1886">
                  <c:v>42262</c:v>
                </c:pt>
                <c:pt idx="1887">
                  <c:v>42263</c:v>
                </c:pt>
                <c:pt idx="1888">
                  <c:v>42264</c:v>
                </c:pt>
                <c:pt idx="1889">
                  <c:v>42265</c:v>
                </c:pt>
                <c:pt idx="1890">
                  <c:v>42271</c:v>
                </c:pt>
                <c:pt idx="1891">
                  <c:v>42272</c:v>
                </c:pt>
                <c:pt idx="1892">
                  <c:v>42275</c:v>
                </c:pt>
                <c:pt idx="1893">
                  <c:v>42276</c:v>
                </c:pt>
                <c:pt idx="1894">
                  <c:v>42277</c:v>
                </c:pt>
                <c:pt idx="1895">
                  <c:v>42278</c:v>
                </c:pt>
                <c:pt idx="1896">
                  <c:v>42279</c:v>
                </c:pt>
                <c:pt idx="1897">
                  <c:v>42282</c:v>
                </c:pt>
                <c:pt idx="1898">
                  <c:v>42283</c:v>
                </c:pt>
                <c:pt idx="1899">
                  <c:v>42284</c:v>
                </c:pt>
                <c:pt idx="1900">
                  <c:v>42285</c:v>
                </c:pt>
                <c:pt idx="1901">
                  <c:v>42286</c:v>
                </c:pt>
                <c:pt idx="1902">
                  <c:v>42290</c:v>
                </c:pt>
                <c:pt idx="1903">
                  <c:v>42291</c:v>
                </c:pt>
                <c:pt idx="1904">
                  <c:v>42292</c:v>
                </c:pt>
                <c:pt idx="1905">
                  <c:v>42293</c:v>
                </c:pt>
                <c:pt idx="1906">
                  <c:v>42296</c:v>
                </c:pt>
                <c:pt idx="1907">
                  <c:v>42297</c:v>
                </c:pt>
                <c:pt idx="1908">
                  <c:v>42298</c:v>
                </c:pt>
                <c:pt idx="1909">
                  <c:v>42299</c:v>
                </c:pt>
                <c:pt idx="1910">
                  <c:v>42300</c:v>
                </c:pt>
                <c:pt idx="1911">
                  <c:v>42303</c:v>
                </c:pt>
                <c:pt idx="1912">
                  <c:v>42304</c:v>
                </c:pt>
                <c:pt idx="1913">
                  <c:v>42305</c:v>
                </c:pt>
                <c:pt idx="1914">
                  <c:v>42306</c:v>
                </c:pt>
                <c:pt idx="1915">
                  <c:v>42307</c:v>
                </c:pt>
                <c:pt idx="1916">
                  <c:v>42310</c:v>
                </c:pt>
                <c:pt idx="1917">
                  <c:v>42312</c:v>
                </c:pt>
                <c:pt idx="1918">
                  <c:v>42313</c:v>
                </c:pt>
                <c:pt idx="1919">
                  <c:v>42314</c:v>
                </c:pt>
                <c:pt idx="1920">
                  <c:v>42317</c:v>
                </c:pt>
                <c:pt idx="1921">
                  <c:v>42318</c:v>
                </c:pt>
                <c:pt idx="1922">
                  <c:v>42319</c:v>
                </c:pt>
                <c:pt idx="1923">
                  <c:v>42320</c:v>
                </c:pt>
                <c:pt idx="1924">
                  <c:v>42321</c:v>
                </c:pt>
                <c:pt idx="1925">
                  <c:v>42324</c:v>
                </c:pt>
                <c:pt idx="1926">
                  <c:v>42325</c:v>
                </c:pt>
                <c:pt idx="1927">
                  <c:v>42326</c:v>
                </c:pt>
                <c:pt idx="1928">
                  <c:v>42327</c:v>
                </c:pt>
                <c:pt idx="1929">
                  <c:v>42328</c:v>
                </c:pt>
                <c:pt idx="1930">
                  <c:v>42332</c:v>
                </c:pt>
                <c:pt idx="1931">
                  <c:v>42333</c:v>
                </c:pt>
                <c:pt idx="1932">
                  <c:v>42334</c:v>
                </c:pt>
                <c:pt idx="1933">
                  <c:v>42335</c:v>
                </c:pt>
                <c:pt idx="1934">
                  <c:v>42338</c:v>
                </c:pt>
                <c:pt idx="1935">
                  <c:v>42339</c:v>
                </c:pt>
                <c:pt idx="1936">
                  <c:v>42340</c:v>
                </c:pt>
                <c:pt idx="1937">
                  <c:v>42341</c:v>
                </c:pt>
                <c:pt idx="1938">
                  <c:v>42342</c:v>
                </c:pt>
                <c:pt idx="1939">
                  <c:v>42345</c:v>
                </c:pt>
                <c:pt idx="1940">
                  <c:v>42346</c:v>
                </c:pt>
                <c:pt idx="1941">
                  <c:v>42347</c:v>
                </c:pt>
                <c:pt idx="1942">
                  <c:v>42348</c:v>
                </c:pt>
                <c:pt idx="1943">
                  <c:v>42349</c:v>
                </c:pt>
              </c:numCache>
            </c:numRef>
          </c:cat>
          <c:val>
            <c:numRef>
              <c:f>作成元データ!$F$3:$F$1946</c:f>
              <c:numCache>
                <c:formatCode>#,##0_);[Red]\(#,##0\)</c:formatCode>
                <c:ptCount val="1944"/>
                <c:pt idx="0">
                  <c:v>9686169</c:v>
                </c:pt>
                <c:pt idx="1">
                  <c:v>9576368.9189598616</c:v>
                </c:pt>
                <c:pt idx="2">
                  <c:v>9681478.6349159498</c:v>
                </c:pt>
                <c:pt idx="3">
                  <c:v>9680564.2749874666</c:v>
                </c:pt>
                <c:pt idx="4">
                  <c:v>9817225.2283788696</c:v>
                </c:pt>
                <c:pt idx="5">
                  <c:v>10045619.265846696</c:v>
                </c:pt>
                <c:pt idx="6">
                  <c:v>9968947.2059024274</c:v>
                </c:pt>
                <c:pt idx="7">
                  <c:v>9807197.9663102906</c:v>
                </c:pt>
                <c:pt idx="8">
                  <c:v>9612569.0393933654</c:v>
                </c:pt>
                <c:pt idx="9">
                  <c:v>9624130.1876602005</c:v>
                </c:pt>
                <c:pt idx="10">
                  <c:v>9565013.5540898833</c:v>
                </c:pt>
                <c:pt idx="11">
                  <c:v>9695865.6298691481</c:v>
                </c:pt>
                <c:pt idx="12">
                  <c:v>9519464.7608971428</c:v>
                </c:pt>
                <c:pt idx="13">
                  <c:v>9632866.7390867174</c:v>
                </c:pt>
                <c:pt idx="14">
                  <c:v>9880313.3812399767</c:v>
                </c:pt>
                <c:pt idx="15">
                  <c:v>9774225.1926157828</c:v>
                </c:pt>
                <c:pt idx="16">
                  <c:v>9700972.3560011517</c:v>
                </c:pt>
                <c:pt idx="17">
                  <c:v>9895566.9402311575</c:v>
                </c:pt>
                <c:pt idx="18">
                  <c:v>9990766.8590559326</c:v>
                </c:pt>
                <c:pt idx="19">
                  <c:v>10076602.089060012</c:v>
                </c:pt>
                <c:pt idx="20">
                  <c:v>10215382.915215719</c:v>
                </c:pt>
                <c:pt idx="21">
                  <c:v>9989616.9888519999</c:v>
                </c:pt>
                <c:pt idx="22">
                  <c:v>9973299.373567909</c:v>
                </c:pt>
                <c:pt idx="23">
                  <c:v>10199283.09112305</c:v>
                </c:pt>
                <c:pt idx="24">
                  <c:v>10049153.541756256</c:v>
                </c:pt>
                <c:pt idx="25">
                  <c:v>9887213.6911753342</c:v>
                </c:pt>
                <c:pt idx="26">
                  <c:v>10163707.329531787</c:v>
                </c:pt>
                <c:pt idx="27">
                  <c:v>10161909.704337239</c:v>
                </c:pt>
                <c:pt idx="28">
                  <c:v>10147884.677514732</c:v>
                </c:pt>
                <c:pt idx="29">
                  <c:v>10167340.59044306</c:v>
                </c:pt>
                <c:pt idx="30">
                  <c:v>10063788.227304811</c:v>
                </c:pt>
                <c:pt idx="31">
                  <c:v>10035080.474237796</c:v>
                </c:pt>
                <c:pt idx="32">
                  <c:v>10014709.200133914</c:v>
                </c:pt>
                <c:pt idx="33">
                  <c:v>10014602.52217258</c:v>
                </c:pt>
                <c:pt idx="34">
                  <c:v>10269260.771853702</c:v>
                </c:pt>
                <c:pt idx="35">
                  <c:v>10624201.33529013</c:v>
                </c:pt>
                <c:pt idx="36">
                  <c:v>10449319.365144227</c:v>
                </c:pt>
                <c:pt idx="37">
                  <c:v>10451778.029112216</c:v>
                </c:pt>
                <c:pt idx="38">
                  <c:v>10622701.788318248</c:v>
                </c:pt>
                <c:pt idx="39">
                  <c:v>10744851.189864667</c:v>
                </c:pt>
                <c:pt idx="40">
                  <c:v>10789335.062965898</c:v>
                </c:pt>
                <c:pt idx="41">
                  <c:v>10448323.493815079</c:v>
                </c:pt>
                <c:pt idx="42">
                  <c:v>10663662.748415802</c:v>
                </c:pt>
                <c:pt idx="43">
                  <c:v>10286848.89567011</c:v>
                </c:pt>
                <c:pt idx="44">
                  <c:v>10470481.904708646</c:v>
                </c:pt>
                <c:pt idx="45">
                  <c:v>10441643.604639683</c:v>
                </c:pt>
                <c:pt idx="46">
                  <c:v>10357171.048326015</c:v>
                </c:pt>
                <c:pt idx="47">
                  <c:v>10229051.589410193</c:v>
                </c:pt>
                <c:pt idx="48">
                  <c:v>10149888.528676206</c:v>
                </c:pt>
                <c:pt idx="49">
                  <c:v>10022561.19327805</c:v>
                </c:pt>
                <c:pt idx="50">
                  <c:v>10213061.677535018</c:v>
                </c:pt>
                <c:pt idx="51">
                  <c:v>10441483.474701831</c:v>
                </c:pt>
                <c:pt idx="52">
                  <c:v>10220526.668035941</c:v>
                </c:pt>
                <c:pt idx="53">
                  <c:v>10195657.923245238</c:v>
                </c:pt>
                <c:pt idx="54">
                  <c:v>10317312.253029112</c:v>
                </c:pt>
                <c:pt idx="55">
                  <c:v>10467158.474458015</c:v>
                </c:pt>
                <c:pt idx="56">
                  <c:v>10739298.764649088</c:v>
                </c:pt>
                <c:pt idx="57">
                  <c:v>10714166.954151077</c:v>
                </c:pt>
                <c:pt idx="58">
                  <c:v>10610975.126376651</c:v>
                </c:pt>
                <c:pt idx="59">
                  <c:v>10365607.86076358</c:v>
                </c:pt>
                <c:pt idx="60">
                  <c:v>10241480.622798745</c:v>
                </c:pt>
                <c:pt idx="61">
                  <c:v>10369542.169877291</c:v>
                </c:pt>
                <c:pt idx="62">
                  <c:v>10757691.386941697</c:v>
                </c:pt>
                <c:pt idx="63">
                  <c:v>10961887.019116746</c:v>
                </c:pt>
                <c:pt idx="64">
                  <c:v>10738537.839337522</c:v>
                </c:pt>
                <c:pt idx="65">
                  <c:v>10725501.100066647</c:v>
                </c:pt>
                <c:pt idx="66">
                  <c:v>10620106.456970882</c:v>
                </c:pt>
                <c:pt idx="67">
                  <c:v>10552625.125009846</c:v>
                </c:pt>
                <c:pt idx="68">
                  <c:v>10370511.222458562</c:v>
                </c:pt>
                <c:pt idx="69">
                  <c:v>10316002.411557021</c:v>
                </c:pt>
                <c:pt idx="70">
                  <c:v>10435330.359161511</c:v>
                </c:pt>
                <c:pt idx="71">
                  <c:v>10428899.871513594</c:v>
                </c:pt>
                <c:pt idx="72">
                  <c:v>10134353.164436676</c:v>
                </c:pt>
                <c:pt idx="73">
                  <c:v>10400823.889077794</c:v>
                </c:pt>
                <c:pt idx="74">
                  <c:v>10363479.64484374</c:v>
                </c:pt>
                <c:pt idx="75">
                  <c:v>10416777.296929074</c:v>
                </c:pt>
                <c:pt idx="76">
                  <c:v>10481856.967256872</c:v>
                </c:pt>
                <c:pt idx="77">
                  <c:v>10357703.408288499</c:v>
                </c:pt>
                <c:pt idx="78">
                  <c:v>10352380.193766933</c:v>
                </c:pt>
                <c:pt idx="79">
                  <c:v>10624982.843203712</c:v>
                </c:pt>
                <c:pt idx="80">
                  <c:v>10513293.744808525</c:v>
                </c:pt>
                <c:pt idx="81">
                  <c:v>10769312.621802807</c:v>
                </c:pt>
                <c:pt idx="82">
                  <c:v>10506542.682823978</c:v>
                </c:pt>
                <c:pt idx="83">
                  <c:v>10434713.842880985</c:v>
                </c:pt>
                <c:pt idx="84">
                  <c:v>10149760.861493649</c:v>
                </c:pt>
                <c:pt idx="85">
                  <c:v>9859254.4044378921</c:v>
                </c:pt>
                <c:pt idx="86">
                  <c:v>9904686.2091364358</c:v>
                </c:pt>
                <c:pt idx="87">
                  <c:v>9864819.6141554154</c:v>
                </c:pt>
                <c:pt idx="88">
                  <c:v>10094563.140008291</c:v>
                </c:pt>
                <c:pt idx="89">
                  <c:v>10039062.209097059</c:v>
                </c:pt>
                <c:pt idx="90">
                  <c:v>10258959.87901295</c:v>
                </c:pt>
                <c:pt idx="91">
                  <c:v>10451977.039795421</c:v>
                </c:pt>
                <c:pt idx="92">
                  <c:v>10467313.052268544</c:v>
                </c:pt>
                <c:pt idx="93">
                  <c:v>10517026.825063309</c:v>
                </c:pt>
                <c:pt idx="94">
                  <c:v>10373609.462571532</c:v>
                </c:pt>
                <c:pt idx="95">
                  <c:v>10229326.879485488</c:v>
                </c:pt>
                <c:pt idx="96">
                  <c:v>10214654.259505758</c:v>
                </c:pt>
                <c:pt idx="97">
                  <c:v>10236003.257755643</c:v>
                </c:pt>
                <c:pt idx="98">
                  <c:v>10234598.661514116</c:v>
                </c:pt>
                <c:pt idx="99">
                  <c:v>10110244.041239021</c:v>
                </c:pt>
                <c:pt idx="100">
                  <c:v>10251396.95147229</c:v>
                </c:pt>
                <c:pt idx="101">
                  <c:v>10222576.38984075</c:v>
                </c:pt>
                <c:pt idx="102">
                  <c:v>10160019.238096988</c:v>
                </c:pt>
                <c:pt idx="103">
                  <c:v>10144611.849833228</c:v>
                </c:pt>
                <c:pt idx="104">
                  <c:v>10398249.085159609</c:v>
                </c:pt>
                <c:pt idx="105">
                  <c:v>10495194.224763572</c:v>
                </c:pt>
                <c:pt idx="106">
                  <c:v>10556745.370599214</c:v>
                </c:pt>
                <c:pt idx="107">
                  <c:v>10469447.043136535</c:v>
                </c:pt>
                <c:pt idx="108">
                  <c:v>10470872.641341094</c:v>
                </c:pt>
                <c:pt idx="109">
                  <c:v>10225938.719365336</c:v>
                </c:pt>
                <c:pt idx="110">
                  <c:v>10349281.01560354</c:v>
                </c:pt>
                <c:pt idx="111">
                  <c:v>10396941.631841429</c:v>
                </c:pt>
                <c:pt idx="112">
                  <c:v>10470257.997398062</c:v>
                </c:pt>
                <c:pt idx="113">
                  <c:v>10462985.32472419</c:v>
                </c:pt>
                <c:pt idx="114">
                  <c:v>10168867.496857082</c:v>
                </c:pt>
                <c:pt idx="115">
                  <c:v>10206515.357555388</c:v>
                </c:pt>
                <c:pt idx="116">
                  <c:v>10289527.598734254</c:v>
                </c:pt>
                <c:pt idx="117">
                  <c:v>10417253.732850771</c:v>
                </c:pt>
                <c:pt idx="118">
                  <c:v>10310007.506537942</c:v>
                </c:pt>
                <c:pt idx="119">
                  <c:v>10455927.015423825</c:v>
                </c:pt>
                <c:pt idx="120">
                  <c:v>10517987.142064115</c:v>
                </c:pt>
                <c:pt idx="121">
                  <c:v>10444885.281603832</c:v>
                </c:pt>
                <c:pt idx="122">
                  <c:v>10524843.195515372</c:v>
                </c:pt>
                <c:pt idx="123">
                  <c:v>10560140.291592775</c:v>
                </c:pt>
                <c:pt idx="124">
                  <c:v>10531570.917552145</c:v>
                </c:pt>
                <c:pt idx="125">
                  <c:v>10802804.700455504</c:v>
                </c:pt>
                <c:pt idx="126">
                  <c:v>10621748.122388244</c:v>
                </c:pt>
                <c:pt idx="127">
                  <c:v>10620297.996477881</c:v>
                </c:pt>
                <c:pt idx="128">
                  <c:v>10371183.33482321</c:v>
                </c:pt>
                <c:pt idx="129">
                  <c:v>10204335.522976771</c:v>
                </c:pt>
                <c:pt idx="130">
                  <c:v>10170135.680683387</c:v>
                </c:pt>
                <c:pt idx="131">
                  <c:v>10075004.325452959</c:v>
                </c:pt>
                <c:pt idx="132">
                  <c:v>9941525.6989807747</c:v>
                </c:pt>
                <c:pt idx="133">
                  <c:v>9977600.8913437761</c:v>
                </c:pt>
                <c:pt idx="134">
                  <c:v>10158252.442656986</c:v>
                </c:pt>
                <c:pt idx="135">
                  <c:v>10327658.440750469</c:v>
                </c:pt>
                <c:pt idx="136">
                  <c:v>10497585.720867405</c:v>
                </c:pt>
                <c:pt idx="137">
                  <c:v>10603026.594761698</c:v>
                </c:pt>
                <c:pt idx="138">
                  <c:v>10556335.550220165</c:v>
                </c:pt>
                <c:pt idx="139">
                  <c:v>10639443.686728023</c:v>
                </c:pt>
                <c:pt idx="140">
                  <c:v>10619107.336038701</c:v>
                </c:pt>
                <c:pt idx="141">
                  <c:v>10806045.621870851</c:v>
                </c:pt>
                <c:pt idx="142">
                  <c:v>10788328.452653652</c:v>
                </c:pt>
                <c:pt idx="143">
                  <c:v>10725057.856324956</c:v>
                </c:pt>
                <c:pt idx="144">
                  <c:v>10506546.284844602</c:v>
                </c:pt>
                <c:pt idx="145">
                  <c:v>10392985.245827734</c:v>
                </c:pt>
                <c:pt idx="146">
                  <c:v>10433651.019109476</c:v>
                </c:pt>
                <c:pt idx="147">
                  <c:v>10373739.936616261</c:v>
                </c:pt>
                <c:pt idx="148">
                  <c:v>10142656.172133902</c:v>
                </c:pt>
                <c:pt idx="149">
                  <c:v>10177736.204932353</c:v>
                </c:pt>
                <c:pt idx="150">
                  <c:v>10522678.022835216</c:v>
                </c:pt>
                <c:pt idx="151">
                  <c:v>10397112.49233453</c:v>
                </c:pt>
                <c:pt idx="152">
                  <c:v>10450904.695224298</c:v>
                </c:pt>
                <c:pt idx="153">
                  <c:v>10560023.346802514</c:v>
                </c:pt>
                <c:pt idx="154">
                  <c:v>10497949.385457942</c:v>
                </c:pt>
                <c:pt idx="155">
                  <c:v>10654943.000373367</c:v>
                </c:pt>
                <c:pt idx="156">
                  <c:v>10916572.750197038</c:v>
                </c:pt>
                <c:pt idx="157">
                  <c:v>11001544.192058349</c:v>
                </c:pt>
                <c:pt idx="158">
                  <c:v>10801971.456909601</c:v>
                </c:pt>
                <c:pt idx="159">
                  <c:v>11098971.181775803</c:v>
                </c:pt>
                <c:pt idx="160">
                  <c:v>11077987.070017722</c:v>
                </c:pt>
                <c:pt idx="161">
                  <c:v>11162009.299014052</c:v>
                </c:pt>
                <c:pt idx="162">
                  <c:v>11314851.33974308</c:v>
                </c:pt>
                <c:pt idx="163">
                  <c:v>11141573.217539039</c:v>
                </c:pt>
                <c:pt idx="164">
                  <c:v>11068200.00558784</c:v>
                </c:pt>
                <c:pt idx="165">
                  <c:v>11191597.142556837</c:v>
                </c:pt>
                <c:pt idx="166">
                  <c:v>11248749.806055587</c:v>
                </c:pt>
                <c:pt idx="167">
                  <c:v>11411945.650606146</c:v>
                </c:pt>
                <c:pt idx="168">
                  <c:v>11312772.341519058</c:v>
                </c:pt>
                <c:pt idx="169">
                  <c:v>11270017.00584973</c:v>
                </c:pt>
                <c:pt idx="170">
                  <c:v>11237764.371182004</c:v>
                </c:pt>
                <c:pt idx="171">
                  <c:v>11217479.92835444</c:v>
                </c:pt>
                <c:pt idx="172">
                  <c:v>11231052.945953205</c:v>
                </c:pt>
                <c:pt idx="173">
                  <c:v>11242317.197575191</c:v>
                </c:pt>
                <c:pt idx="174">
                  <c:v>11398209.317768857</c:v>
                </c:pt>
                <c:pt idx="175">
                  <c:v>11320267.800897293</c:v>
                </c:pt>
                <c:pt idx="176">
                  <c:v>11051524.961308129</c:v>
                </c:pt>
                <c:pt idx="177">
                  <c:v>11115034.292279674</c:v>
                </c:pt>
                <c:pt idx="178">
                  <c:v>11123077.757985748</c:v>
                </c:pt>
                <c:pt idx="179">
                  <c:v>11023761.78573807</c:v>
                </c:pt>
                <c:pt idx="180">
                  <c:v>10893702.108922474</c:v>
                </c:pt>
                <c:pt idx="181">
                  <c:v>10827208.191378059</c:v>
                </c:pt>
                <c:pt idx="182">
                  <c:v>10586249.872732656</c:v>
                </c:pt>
                <c:pt idx="183">
                  <c:v>10718984.362864338</c:v>
                </c:pt>
                <c:pt idx="184">
                  <c:v>10679682.600890085</c:v>
                </c:pt>
                <c:pt idx="185">
                  <c:v>10312750.704950605</c:v>
                </c:pt>
                <c:pt idx="186">
                  <c:v>10401430.035676951</c:v>
                </c:pt>
                <c:pt idx="187">
                  <c:v>10302969.009466082</c:v>
                </c:pt>
                <c:pt idx="188">
                  <c:v>10089978.981079385</c:v>
                </c:pt>
                <c:pt idx="189">
                  <c:v>10192601.060433393</c:v>
                </c:pt>
                <c:pt idx="190">
                  <c:v>10160014.734487399</c:v>
                </c:pt>
                <c:pt idx="191">
                  <c:v>10263322.386572389</c:v>
                </c:pt>
                <c:pt idx="192">
                  <c:v>10087069.327382406</c:v>
                </c:pt>
                <c:pt idx="193">
                  <c:v>10105436.284470685</c:v>
                </c:pt>
                <c:pt idx="194">
                  <c:v>10086288.089191297</c:v>
                </c:pt>
                <c:pt idx="195">
                  <c:v>10105439.578691913</c:v>
                </c:pt>
                <c:pt idx="196">
                  <c:v>9999500.4470419083</c:v>
                </c:pt>
                <c:pt idx="197">
                  <c:v>10158596.686521867</c:v>
                </c:pt>
                <c:pt idx="198">
                  <c:v>10350551.363425976</c:v>
                </c:pt>
                <c:pt idx="199">
                  <c:v>10357286.839777309</c:v>
                </c:pt>
                <c:pt idx="200">
                  <c:v>10491706.248655703</c:v>
                </c:pt>
                <c:pt idx="201">
                  <c:v>10305551.708649991</c:v>
                </c:pt>
                <c:pt idx="202">
                  <c:v>10321717.122595841</c:v>
                </c:pt>
                <c:pt idx="203">
                  <c:v>10210121.453758949</c:v>
                </c:pt>
                <c:pt idx="204">
                  <c:v>10329300.447566388</c:v>
                </c:pt>
                <c:pt idx="205">
                  <c:v>10591680.443391308</c:v>
                </c:pt>
                <c:pt idx="206">
                  <c:v>10389390.720550733</c:v>
                </c:pt>
                <c:pt idx="207">
                  <c:v>10476861.563677313</c:v>
                </c:pt>
                <c:pt idx="208">
                  <c:v>10270736.600530485</c:v>
                </c:pt>
                <c:pt idx="209">
                  <c:v>10031032.737674462</c:v>
                </c:pt>
                <c:pt idx="210">
                  <c:v>10064042.81090313</c:v>
                </c:pt>
                <c:pt idx="211">
                  <c:v>9767017.4762139302</c:v>
                </c:pt>
                <c:pt idx="212">
                  <c:v>9618983.9521093126</c:v>
                </c:pt>
                <c:pt idx="213">
                  <c:v>9925954.6664699297</c:v>
                </c:pt>
                <c:pt idx="214">
                  <c:v>10071430.049792025</c:v>
                </c:pt>
                <c:pt idx="215">
                  <c:v>10134731.069494061</c:v>
                </c:pt>
                <c:pt idx="216">
                  <c:v>10141846.973147657</c:v>
                </c:pt>
                <c:pt idx="217">
                  <c:v>10162288.936047137</c:v>
                </c:pt>
                <c:pt idx="218">
                  <c:v>10171606.274177738</c:v>
                </c:pt>
                <c:pt idx="219">
                  <c:v>10203666.410487792</c:v>
                </c:pt>
                <c:pt idx="220">
                  <c:v>10439007.855873562</c:v>
                </c:pt>
                <c:pt idx="221">
                  <c:v>10043610.201743403</c:v>
                </c:pt>
                <c:pt idx="222">
                  <c:v>9962876.2145873234</c:v>
                </c:pt>
                <c:pt idx="223">
                  <c:v>10318997.87566839</c:v>
                </c:pt>
                <c:pt idx="224">
                  <c:v>10388248.629044674</c:v>
                </c:pt>
                <c:pt idx="225">
                  <c:v>10214068.46612886</c:v>
                </c:pt>
                <c:pt idx="226">
                  <c:v>10032259.68530844</c:v>
                </c:pt>
                <c:pt idx="227">
                  <c:v>9801800.3262525275</c:v>
                </c:pt>
                <c:pt idx="228">
                  <c:v>10111223.174287749</c:v>
                </c:pt>
                <c:pt idx="229">
                  <c:v>10217892.284679607</c:v>
                </c:pt>
                <c:pt idx="230">
                  <c:v>10456897.736586818</c:v>
                </c:pt>
                <c:pt idx="231">
                  <c:v>10239921.13695018</c:v>
                </c:pt>
                <c:pt idx="232">
                  <c:v>10439940.538468037</c:v>
                </c:pt>
                <c:pt idx="233">
                  <c:v>10364384.742211608</c:v>
                </c:pt>
                <c:pt idx="234">
                  <c:v>10366670.130186569</c:v>
                </c:pt>
                <c:pt idx="235">
                  <c:v>10465145.563433683</c:v>
                </c:pt>
                <c:pt idx="236">
                  <c:v>10327226.194511659</c:v>
                </c:pt>
                <c:pt idx="237">
                  <c:v>10042375.717307139</c:v>
                </c:pt>
                <c:pt idx="238">
                  <c:v>10104729.973943768</c:v>
                </c:pt>
                <c:pt idx="239">
                  <c:v>10154522.13656988</c:v>
                </c:pt>
                <c:pt idx="240">
                  <c:v>10262860.258652521</c:v>
                </c:pt>
                <c:pt idx="241">
                  <c:v>10516862.200332349</c:v>
                </c:pt>
                <c:pt idx="242">
                  <c:v>10546932.261909099</c:v>
                </c:pt>
                <c:pt idx="243">
                  <c:v>10436710.144258382</c:v>
                </c:pt>
                <c:pt idx="244">
                  <c:v>10686434.365212498</c:v>
                </c:pt>
                <c:pt idx="245">
                  <c:v>10637005.469166342</c:v>
                </c:pt>
                <c:pt idx="246">
                  <c:v>10635141.379595438</c:v>
                </c:pt>
                <c:pt idx="247">
                  <c:v>10992509.397043517</c:v>
                </c:pt>
                <c:pt idx="248">
                  <c:v>10987127.669260977</c:v>
                </c:pt>
                <c:pt idx="249">
                  <c:v>11105242.738190552</c:v>
                </c:pt>
                <c:pt idx="250">
                  <c:v>11142691.645116245</c:v>
                </c:pt>
                <c:pt idx="251">
                  <c:v>11096602.216072984</c:v>
                </c:pt>
                <c:pt idx="252">
                  <c:v>11083460.02475328</c:v>
                </c:pt>
                <c:pt idx="253">
                  <c:v>11042016.251206981</c:v>
                </c:pt>
                <c:pt idx="254">
                  <c:v>10776675.863726122</c:v>
                </c:pt>
                <c:pt idx="255">
                  <c:v>10966075.87562101</c:v>
                </c:pt>
                <c:pt idx="256">
                  <c:v>10991234.837253969</c:v>
                </c:pt>
                <c:pt idx="257">
                  <c:v>11203264.811496612</c:v>
                </c:pt>
                <c:pt idx="258">
                  <c:v>11260214.554013556</c:v>
                </c:pt>
                <c:pt idx="259">
                  <c:v>11217397.722541526</c:v>
                </c:pt>
                <c:pt idx="260">
                  <c:v>11237800.163629364</c:v>
                </c:pt>
                <c:pt idx="261">
                  <c:v>11183151.752881112</c:v>
                </c:pt>
                <c:pt idx="262">
                  <c:v>10886600.710897991</c:v>
                </c:pt>
                <c:pt idx="263">
                  <c:v>10985415.131929468</c:v>
                </c:pt>
                <c:pt idx="264">
                  <c:v>10777975.424417702</c:v>
                </c:pt>
                <c:pt idx="265">
                  <c:v>10728928.740384778</c:v>
                </c:pt>
                <c:pt idx="266">
                  <c:v>10517289.749751505</c:v>
                </c:pt>
                <c:pt idx="267">
                  <c:v>10537072.909760065</c:v>
                </c:pt>
                <c:pt idx="268">
                  <c:v>10715832.059083521</c:v>
                </c:pt>
                <c:pt idx="269">
                  <c:v>10812294.326501772</c:v>
                </c:pt>
                <c:pt idx="270">
                  <c:v>10904622.632303035</c:v>
                </c:pt>
                <c:pt idx="271">
                  <c:v>10786445.027767302</c:v>
                </c:pt>
                <c:pt idx="272">
                  <c:v>10798068.643813169</c:v>
                </c:pt>
                <c:pt idx="273">
                  <c:v>10869560.080073919</c:v>
                </c:pt>
                <c:pt idx="274">
                  <c:v>10762624.575102849</c:v>
                </c:pt>
                <c:pt idx="275">
                  <c:v>10809024.403501904</c:v>
                </c:pt>
                <c:pt idx="276">
                  <c:v>10834980.613228559</c:v>
                </c:pt>
                <c:pt idx="277">
                  <c:v>10821816.530223865</c:v>
                </c:pt>
                <c:pt idx="278">
                  <c:v>10768297.848631134</c:v>
                </c:pt>
                <c:pt idx="279">
                  <c:v>11025008.689289005</c:v>
                </c:pt>
                <c:pt idx="280">
                  <c:v>11204391.149202267</c:v>
                </c:pt>
                <c:pt idx="281">
                  <c:v>10859986.648876479</c:v>
                </c:pt>
                <c:pt idx="282">
                  <c:v>10936580.950242918</c:v>
                </c:pt>
                <c:pt idx="283">
                  <c:v>10885928.610519936</c:v>
                </c:pt>
                <c:pt idx="284">
                  <c:v>11001870.38537183</c:v>
                </c:pt>
                <c:pt idx="285">
                  <c:v>11169731.11233082</c:v>
                </c:pt>
                <c:pt idx="286">
                  <c:v>11530685.005387422</c:v>
                </c:pt>
                <c:pt idx="287">
                  <c:v>11543949.524024174</c:v>
                </c:pt>
                <c:pt idx="288">
                  <c:v>11473747.40179551</c:v>
                </c:pt>
                <c:pt idx="289">
                  <c:v>11311068.398476923</c:v>
                </c:pt>
                <c:pt idx="290">
                  <c:v>11413982.236149604</c:v>
                </c:pt>
                <c:pt idx="291">
                  <c:v>11257874.072986955</c:v>
                </c:pt>
                <c:pt idx="292">
                  <c:v>11631019.41833544</c:v>
                </c:pt>
                <c:pt idx="293">
                  <c:v>11698560.38497653</c:v>
                </c:pt>
                <c:pt idx="294">
                  <c:v>11706077.564271105</c:v>
                </c:pt>
                <c:pt idx="295">
                  <c:v>11722854.79362689</c:v>
                </c:pt>
                <c:pt idx="296">
                  <c:v>12228079.876288349</c:v>
                </c:pt>
                <c:pt idx="297">
                  <c:v>12344797.877577545</c:v>
                </c:pt>
                <c:pt idx="298">
                  <c:v>12120749.093611084</c:v>
                </c:pt>
                <c:pt idx="299">
                  <c:v>12055316.651773805</c:v>
                </c:pt>
                <c:pt idx="300">
                  <c:v>12196471.484360831</c:v>
                </c:pt>
                <c:pt idx="301">
                  <c:v>12415774.573486283</c:v>
                </c:pt>
                <c:pt idx="302">
                  <c:v>12442816.40242186</c:v>
                </c:pt>
                <c:pt idx="303">
                  <c:v>12565065.354986014</c:v>
                </c:pt>
                <c:pt idx="304">
                  <c:v>12929470.978596842</c:v>
                </c:pt>
                <c:pt idx="305">
                  <c:v>13000475.058808384</c:v>
                </c:pt>
                <c:pt idx="306">
                  <c:v>12974906.630676595</c:v>
                </c:pt>
                <c:pt idx="307">
                  <c:v>13111366.914371919</c:v>
                </c:pt>
                <c:pt idx="308">
                  <c:v>12805523.995934421</c:v>
                </c:pt>
                <c:pt idx="309">
                  <c:v>12585560.925188951</c:v>
                </c:pt>
                <c:pt idx="310">
                  <c:v>12719789.696850771</c:v>
                </c:pt>
                <c:pt idx="311">
                  <c:v>12803766.028341116</c:v>
                </c:pt>
                <c:pt idx="312">
                  <c:v>12578590.107580001</c:v>
                </c:pt>
                <c:pt idx="313">
                  <c:v>12735062.713863427</c:v>
                </c:pt>
                <c:pt idx="314">
                  <c:v>12769703.843761653</c:v>
                </c:pt>
                <c:pt idx="315">
                  <c:v>12598681.48905731</c:v>
                </c:pt>
                <c:pt idx="316">
                  <c:v>12766576.546880396</c:v>
                </c:pt>
                <c:pt idx="317">
                  <c:v>12595121.777255977</c:v>
                </c:pt>
                <c:pt idx="318">
                  <c:v>12509852.712041084</c:v>
                </c:pt>
                <c:pt idx="319">
                  <c:v>12285428.186268281</c:v>
                </c:pt>
                <c:pt idx="320">
                  <c:v>12321697.004578382</c:v>
                </c:pt>
                <c:pt idx="321">
                  <c:v>12291642.257893484</c:v>
                </c:pt>
                <c:pt idx="322">
                  <c:v>12118799.998107072</c:v>
                </c:pt>
                <c:pt idx="323">
                  <c:v>11870607.006692778</c:v>
                </c:pt>
                <c:pt idx="324">
                  <c:v>11786170.605394395</c:v>
                </c:pt>
                <c:pt idx="325">
                  <c:v>11761291.264046025</c:v>
                </c:pt>
                <c:pt idx="326">
                  <c:v>11815914.380412498</c:v>
                </c:pt>
                <c:pt idx="327">
                  <c:v>11918292.398654049</c:v>
                </c:pt>
                <c:pt idx="328">
                  <c:v>11637758.991896817</c:v>
                </c:pt>
                <c:pt idx="329">
                  <c:v>11762617.677339485</c:v>
                </c:pt>
                <c:pt idx="330">
                  <c:v>11688128.311461398</c:v>
                </c:pt>
                <c:pt idx="331">
                  <c:v>11871285.020671682</c:v>
                </c:pt>
                <c:pt idx="332">
                  <c:v>12216090.047814492</c:v>
                </c:pt>
                <c:pt idx="333">
                  <c:v>12178171.694543218</c:v>
                </c:pt>
                <c:pt idx="334">
                  <c:v>12169094.15216033</c:v>
                </c:pt>
                <c:pt idx="335">
                  <c:v>12031153.677922672</c:v>
                </c:pt>
                <c:pt idx="336">
                  <c:v>12082893.655008741</c:v>
                </c:pt>
                <c:pt idx="337">
                  <c:v>11965456.621066883</c:v>
                </c:pt>
                <c:pt idx="338">
                  <c:v>12208870.03463126</c:v>
                </c:pt>
                <c:pt idx="339">
                  <c:v>12124471.969721174</c:v>
                </c:pt>
                <c:pt idx="340">
                  <c:v>12125733.11166971</c:v>
                </c:pt>
                <c:pt idx="341">
                  <c:v>12026563.896198392</c:v>
                </c:pt>
                <c:pt idx="342">
                  <c:v>12264936.554639846</c:v>
                </c:pt>
                <c:pt idx="343">
                  <c:v>12174077.426638246</c:v>
                </c:pt>
                <c:pt idx="344">
                  <c:v>12392881.629180264</c:v>
                </c:pt>
                <c:pt idx="345">
                  <c:v>12357661.625427267</c:v>
                </c:pt>
                <c:pt idx="346">
                  <c:v>12038602.975757306</c:v>
                </c:pt>
                <c:pt idx="347">
                  <c:v>12036888.234241616</c:v>
                </c:pt>
                <c:pt idx="348">
                  <c:v>12112208.948298912</c:v>
                </c:pt>
                <c:pt idx="349">
                  <c:v>12067400.217922159</c:v>
                </c:pt>
                <c:pt idx="350">
                  <c:v>12021518.804746941</c:v>
                </c:pt>
                <c:pt idx="351">
                  <c:v>12199251.610508619</c:v>
                </c:pt>
                <c:pt idx="352">
                  <c:v>12335052.278537722</c:v>
                </c:pt>
                <c:pt idx="353">
                  <c:v>12019979.557047009</c:v>
                </c:pt>
                <c:pt idx="354">
                  <c:v>12191200.314278182</c:v>
                </c:pt>
                <c:pt idx="355">
                  <c:v>12336835.306613579</c:v>
                </c:pt>
                <c:pt idx="356">
                  <c:v>12388071.050202452</c:v>
                </c:pt>
                <c:pt idx="357">
                  <c:v>12488302.674069501</c:v>
                </c:pt>
                <c:pt idx="358">
                  <c:v>12552914.558194244</c:v>
                </c:pt>
                <c:pt idx="359">
                  <c:v>12497925.013038218</c:v>
                </c:pt>
                <c:pt idx="360">
                  <c:v>12710981.09458941</c:v>
                </c:pt>
                <c:pt idx="361">
                  <c:v>12932764.296173697</c:v>
                </c:pt>
                <c:pt idx="362">
                  <c:v>12954365.179027824</c:v>
                </c:pt>
                <c:pt idx="363">
                  <c:v>13019433.906262254</c:v>
                </c:pt>
                <c:pt idx="364">
                  <c:v>13011579.993117366</c:v>
                </c:pt>
                <c:pt idx="365">
                  <c:v>12883942.175842172</c:v>
                </c:pt>
                <c:pt idx="366">
                  <c:v>13031510.922415158</c:v>
                </c:pt>
                <c:pt idx="367">
                  <c:v>13312590.681680348</c:v>
                </c:pt>
                <c:pt idx="368">
                  <c:v>13711811.593695898</c:v>
                </c:pt>
                <c:pt idx="369">
                  <c:v>14113573.79968779</c:v>
                </c:pt>
                <c:pt idx="370">
                  <c:v>14059557.94606689</c:v>
                </c:pt>
                <c:pt idx="371">
                  <c:v>13558916.242423296</c:v>
                </c:pt>
                <c:pt idx="372">
                  <c:v>13813361.245012473</c:v>
                </c:pt>
                <c:pt idx="373">
                  <c:v>14052473.364803126</c:v>
                </c:pt>
                <c:pt idx="374">
                  <c:v>13761027.825380331</c:v>
                </c:pt>
                <c:pt idx="375">
                  <c:v>13430049.071429672</c:v>
                </c:pt>
                <c:pt idx="376">
                  <c:v>13482872.874930251</c:v>
                </c:pt>
                <c:pt idx="377">
                  <c:v>13409560.551292058</c:v>
                </c:pt>
                <c:pt idx="378">
                  <c:v>13689937.74961785</c:v>
                </c:pt>
                <c:pt idx="379">
                  <c:v>14010259.43978576</c:v>
                </c:pt>
                <c:pt idx="380">
                  <c:v>13918885.238321466</c:v>
                </c:pt>
                <c:pt idx="381">
                  <c:v>13843848.126918517</c:v>
                </c:pt>
                <c:pt idx="382">
                  <c:v>13830057.953515075</c:v>
                </c:pt>
                <c:pt idx="383">
                  <c:v>13994624.361076806</c:v>
                </c:pt>
                <c:pt idx="384">
                  <c:v>13960713.996106805</c:v>
                </c:pt>
                <c:pt idx="385">
                  <c:v>13928108.229743365</c:v>
                </c:pt>
                <c:pt idx="386">
                  <c:v>13864865.478160931</c:v>
                </c:pt>
                <c:pt idx="387">
                  <c:v>14121204.679668065</c:v>
                </c:pt>
                <c:pt idx="388">
                  <c:v>14348486.034931239</c:v>
                </c:pt>
                <c:pt idx="389">
                  <c:v>14227136.881718256</c:v>
                </c:pt>
                <c:pt idx="390">
                  <c:v>14445972.310892766</c:v>
                </c:pt>
                <c:pt idx="391">
                  <c:v>14592311.775806895</c:v>
                </c:pt>
                <c:pt idx="392">
                  <c:v>14889323.336417738</c:v>
                </c:pt>
                <c:pt idx="393">
                  <c:v>14875875.446807681</c:v>
                </c:pt>
                <c:pt idx="394">
                  <c:v>14876198.707370339</c:v>
                </c:pt>
                <c:pt idx="395">
                  <c:v>14801990.495767048</c:v>
                </c:pt>
                <c:pt idx="396">
                  <c:v>14711225.043019369</c:v>
                </c:pt>
                <c:pt idx="397">
                  <c:v>14600346.366986632</c:v>
                </c:pt>
                <c:pt idx="398">
                  <c:v>14715362.150644984</c:v>
                </c:pt>
                <c:pt idx="399">
                  <c:v>15045564.085678423</c:v>
                </c:pt>
                <c:pt idx="400">
                  <c:v>15104876.506784108</c:v>
                </c:pt>
                <c:pt idx="401">
                  <c:v>14849598.020797819</c:v>
                </c:pt>
                <c:pt idx="402">
                  <c:v>14998641.684592592</c:v>
                </c:pt>
                <c:pt idx="403">
                  <c:v>14971422.131997664</c:v>
                </c:pt>
                <c:pt idx="404">
                  <c:v>14808791.26303767</c:v>
                </c:pt>
                <c:pt idx="405">
                  <c:v>14952656.835565437</c:v>
                </c:pt>
                <c:pt idx="406">
                  <c:v>15031964.81751756</c:v>
                </c:pt>
                <c:pt idx="407">
                  <c:v>14650853.671089588</c:v>
                </c:pt>
                <c:pt idx="408">
                  <c:v>14880158.524348922</c:v>
                </c:pt>
                <c:pt idx="409">
                  <c:v>15623427.386727257</c:v>
                </c:pt>
                <c:pt idx="410">
                  <c:v>15960576.132193493</c:v>
                </c:pt>
                <c:pt idx="411">
                  <c:v>15712199.898564149</c:v>
                </c:pt>
                <c:pt idx="412">
                  <c:v>16016097.936602827</c:v>
                </c:pt>
                <c:pt idx="413">
                  <c:v>16535702.33528352</c:v>
                </c:pt>
                <c:pt idx="414">
                  <c:v>16779285.816428397</c:v>
                </c:pt>
                <c:pt idx="415">
                  <c:v>16481341.362067705</c:v>
                </c:pt>
                <c:pt idx="416">
                  <c:v>16201905.888194088</c:v>
                </c:pt>
                <c:pt idx="417">
                  <c:v>15388043.252444893</c:v>
                </c:pt>
                <c:pt idx="418">
                  <c:v>15500961.784518478</c:v>
                </c:pt>
                <c:pt idx="419">
                  <c:v>15133909.301479969</c:v>
                </c:pt>
                <c:pt idx="420">
                  <c:v>14806313.398391582</c:v>
                </c:pt>
                <c:pt idx="421">
                  <c:v>14568125.762951022</c:v>
                </c:pt>
                <c:pt idx="422">
                  <c:v>14579042.832533972</c:v>
                </c:pt>
                <c:pt idx="423">
                  <c:v>14886980.46780874</c:v>
                </c:pt>
                <c:pt idx="424">
                  <c:v>15028681.303033169</c:v>
                </c:pt>
                <c:pt idx="425">
                  <c:v>15565703.272921542</c:v>
                </c:pt>
                <c:pt idx="426">
                  <c:v>16295799.233107079</c:v>
                </c:pt>
                <c:pt idx="427">
                  <c:v>16470067.750926094</c:v>
                </c:pt>
                <c:pt idx="428">
                  <c:v>16531878.247578073</c:v>
                </c:pt>
                <c:pt idx="429">
                  <c:v>16516023.349865805</c:v>
                </c:pt>
                <c:pt idx="430">
                  <c:v>16540425.850232173</c:v>
                </c:pt>
                <c:pt idx="431">
                  <c:v>16486814.116458021</c:v>
                </c:pt>
                <c:pt idx="432">
                  <c:v>15893080.303281648</c:v>
                </c:pt>
                <c:pt idx="433">
                  <c:v>15677502.001187412</c:v>
                </c:pt>
                <c:pt idx="434">
                  <c:v>15795701.41087687</c:v>
                </c:pt>
                <c:pt idx="435">
                  <c:v>15668985.305523988</c:v>
                </c:pt>
                <c:pt idx="436">
                  <c:v>15746140.475431781</c:v>
                </c:pt>
                <c:pt idx="437">
                  <c:v>15962760.723831225</c:v>
                </c:pt>
                <c:pt idx="438">
                  <c:v>16159647.05665227</c:v>
                </c:pt>
                <c:pt idx="439">
                  <c:v>16125894.806182377</c:v>
                </c:pt>
                <c:pt idx="440">
                  <c:v>15836762.140649565</c:v>
                </c:pt>
                <c:pt idx="441">
                  <c:v>16000578.855119923</c:v>
                </c:pt>
                <c:pt idx="442">
                  <c:v>16267318.066890242</c:v>
                </c:pt>
                <c:pt idx="443">
                  <c:v>16528464.165802617</c:v>
                </c:pt>
                <c:pt idx="444">
                  <c:v>16418548.048275653</c:v>
                </c:pt>
                <c:pt idx="445">
                  <c:v>16160025.465899197</c:v>
                </c:pt>
                <c:pt idx="446">
                  <c:v>16321918.925062243</c:v>
                </c:pt>
                <c:pt idx="447">
                  <c:v>15901957.375553438</c:v>
                </c:pt>
                <c:pt idx="448">
                  <c:v>15840018.5244336</c:v>
                </c:pt>
                <c:pt idx="449">
                  <c:v>15577000.925229227</c:v>
                </c:pt>
                <c:pt idx="450">
                  <c:v>15560982.774805941</c:v>
                </c:pt>
                <c:pt idx="451">
                  <c:v>16203980.446829384</c:v>
                </c:pt>
                <c:pt idx="452">
                  <c:v>16109378.063845238</c:v>
                </c:pt>
                <c:pt idx="453">
                  <c:v>15874086.432467254</c:v>
                </c:pt>
                <c:pt idx="454">
                  <c:v>16304999.786210319</c:v>
                </c:pt>
                <c:pt idx="455">
                  <c:v>15901661.252722854</c:v>
                </c:pt>
                <c:pt idx="456">
                  <c:v>16177420.297181305</c:v>
                </c:pt>
                <c:pt idx="457">
                  <c:v>16403893.743410714</c:v>
                </c:pt>
                <c:pt idx="458">
                  <c:v>16645745.538466891</c:v>
                </c:pt>
                <c:pt idx="459">
                  <c:v>16582789.181311818</c:v>
                </c:pt>
                <c:pt idx="460">
                  <c:v>16405374.697986411</c:v>
                </c:pt>
                <c:pt idx="461">
                  <c:v>16505476.284631217</c:v>
                </c:pt>
                <c:pt idx="462">
                  <c:v>16561933.372326177</c:v>
                </c:pt>
                <c:pt idx="463">
                  <c:v>16599228.709365118</c:v>
                </c:pt>
                <c:pt idx="464">
                  <c:v>16776531.185409008</c:v>
                </c:pt>
                <c:pt idx="465">
                  <c:v>16799354.360473912</c:v>
                </c:pt>
                <c:pt idx="466">
                  <c:v>16257921.141747689</c:v>
                </c:pt>
                <c:pt idx="467">
                  <c:v>16064723.99586756</c:v>
                </c:pt>
                <c:pt idx="468">
                  <c:v>15620578.230885003</c:v>
                </c:pt>
                <c:pt idx="469">
                  <c:v>14868278.558580015</c:v>
                </c:pt>
                <c:pt idx="470">
                  <c:v>15093790.04736449</c:v>
                </c:pt>
                <c:pt idx="471">
                  <c:v>15030427.944363697</c:v>
                </c:pt>
                <c:pt idx="472">
                  <c:v>15662843.842043282</c:v>
                </c:pt>
                <c:pt idx="473">
                  <c:v>16307785.412748845</c:v>
                </c:pt>
                <c:pt idx="474">
                  <c:v>16313754.390296852</c:v>
                </c:pt>
                <c:pt idx="475">
                  <c:v>16403621.89027304</c:v>
                </c:pt>
                <c:pt idx="476">
                  <c:v>16547345.071772041</c:v>
                </c:pt>
                <c:pt idx="477">
                  <c:v>16774389.494200904</c:v>
                </c:pt>
                <c:pt idx="478">
                  <c:v>16769384.114078309</c:v>
                </c:pt>
                <c:pt idx="479">
                  <c:v>16905650.19301917</c:v>
                </c:pt>
                <c:pt idx="480">
                  <c:v>17085236.954500645</c:v>
                </c:pt>
                <c:pt idx="481">
                  <c:v>16928247.79363019</c:v>
                </c:pt>
                <c:pt idx="482">
                  <c:v>16964285.132006835</c:v>
                </c:pt>
                <c:pt idx="483">
                  <c:v>16841751.58788076</c:v>
                </c:pt>
                <c:pt idx="484">
                  <c:v>16969753.029019568</c:v>
                </c:pt>
                <c:pt idx="485">
                  <c:v>16806980.923792828</c:v>
                </c:pt>
                <c:pt idx="486">
                  <c:v>16765317.776407808</c:v>
                </c:pt>
                <c:pt idx="487">
                  <c:v>16660007.925240546</c:v>
                </c:pt>
                <c:pt idx="488">
                  <c:v>16929376.890655272</c:v>
                </c:pt>
                <c:pt idx="489">
                  <c:v>16826319.739260476</c:v>
                </c:pt>
                <c:pt idx="490">
                  <c:v>17008948.071338467</c:v>
                </c:pt>
                <c:pt idx="491">
                  <c:v>17670716.627275132</c:v>
                </c:pt>
                <c:pt idx="492">
                  <c:v>17561782.213799115</c:v>
                </c:pt>
                <c:pt idx="493">
                  <c:v>17746105.040815927</c:v>
                </c:pt>
                <c:pt idx="494">
                  <c:v>17411306.690037642</c:v>
                </c:pt>
                <c:pt idx="495">
                  <c:v>17406855.319123976</c:v>
                </c:pt>
                <c:pt idx="496">
                  <c:v>17293662.631841529</c:v>
                </c:pt>
                <c:pt idx="497">
                  <c:v>17337633.912443973</c:v>
                </c:pt>
                <c:pt idx="498">
                  <c:v>17363698.217381325</c:v>
                </c:pt>
                <c:pt idx="499">
                  <c:v>17674151.459459499</c:v>
                </c:pt>
                <c:pt idx="500">
                  <c:v>17700649.659173839</c:v>
                </c:pt>
                <c:pt idx="501">
                  <c:v>17486495.377584696</c:v>
                </c:pt>
                <c:pt idx="502">
                  <c:v>17053268.304484483</c:v>
                </c:pt>
                <c:pt idx="503">
                  <c:v>16621025.396987341</c:v>
                </c:pt>
                <c:pt idx="504">
                  <c:v>17141195.653485466</c:v>
                </c:pt>
                <c:pt idx="505">
                  <c:v>16881876.128985781</c:v>
                </c:pt>
                <c:pt idx="506">
                  <c:v>16990722.627217833</c:v>
                </c:pt>
                <c:pt idx="507">
                  <c:v>16754560.23473721</c:v>
                </c:pt>
                <c:pt idx="508">
                  <c:v>16291178.804329615</c:v>
                </c:pt>
                <c:pt idx="509">
                  <c:v>16536684.408866812</c:v>
                </c:pt>
                <c:pt idx="510">
                  <c:v>16451116.22348184</c:v>
                </c:pt>
                <c:pt idx="511">
                  <c:v>16246709.706969822</c:v>
                </c:pt>
                <c:pt idx="512">
                  <c:v>16392381.639402848</c:v>
                </c:pt>
                <c:pt idx="513">
                  <c:v>16617925.696492273</c:v>
                </c:pt>
                <c:pt idx="514">
                  <c:v>16754508.168621663</c:v>
                </c:pt>
                <c:pt idx="515">
                  <c:v>16895518.436062053</c:v>
                </c:pt>
                <c:pt idx="516">
                  <c:v>16558067.434299296</c:v>
                </c:pt>
                <c:pt idx="517">
                  <c:v>16452099.80140713</c:v>
                </c:pt>
                <c:pt idx="518">
                  <c:v>16264383.667930504</c:v>
                </c:pt>
                <c:pt idx="519">
                  <c:v>16626155.755229214</c:v>
                </c:pt>
                <c:pt idx="520">
                  <c:v>16410780.312024653</c:v>
                </c:pt>
                <c:pt idx="521">
                  <c:v>15763975.223699126</c:v>
                </c:pt>
                <c:pt idx="522">
                  <c:v>15807459.231100138</c:v>
                </c:pt>
                <c:pt idx="523">
                  <c:v>15575779.366761481</c:v>
                </c:pt>
                <c:pt idx="524">
                  <c:v>15920577.401433084</c:v>
                </c:pt>
                <c:pt idx="525">
                  <c:v>16032687.639404332</c:v>
                </c:pt>
                <c:pt idx="526">
                  <c:v>15978101.983898666</c:v>
                </c:pt>
                <c:pt idx="527">
                  <c:v>15904662.300249316</c:v>
                </c:pt>
                <c:pt idx="528">
                  <c:v>15782901.611540185</c:v>
                </c:pt>
                <c:pt idx="529">
                  <c:v>15907416.415830784</c:v>
                </c:pt>
                <c:pt idx="530">
                  <c:v>15278320.724098103</c:v>
                </c:pt>
                <c:pt idx="531">
                  <c:v>15584122.165719479</c:v>
                </c:pt>
                <c:pt idx="532">
                  <c:v>15316414.03137031</c:v>
                </c:pt>
                <c:pt idx="533">
                  <c:v>15236961.129030744</c:v>
                </c:pt>
                <c:pt idx="534">
                  <c:v>15398242.734817989</c:v>
                </c:pt>
                <c:pt idx="535">
                  <c:v>15451681.144368423</c:v>
                </c:pt>
                <c:pt idx="536">
                  <c:v>15513556.589815794</c:v>
                </c:pt>
                <c:pt idx="537">
                  <c:v>15619311.521671159</c:v>
                </c:pt>
                <c:pt idx="538">
                  <c:v>15276669.738389447</c:v>
                </c:pt>
                <c:pt idx="539">
                  <c:v>15040245.027938323</c:v>
                </c:pt>
                <c:pt idx="540">
                  <c:v>14957102.976303425</c:v>
                </c:pt>
                <c:pt idx="541">
                  <c:v>14694700.173521154</c:v>
                </c:pt>
                <c:pt idx="542">
                  <c:v>14788362.630723272</c:v>
                </c:pt>
                <c:pt idx="543">
                  <c:v>14960746.659323616</c:v>
                </c:pt>
                <c:pt idx="544">
                  <c:v>15185588.830290135</c:v>
                </c:pt>
                <c:pt idx="545">
                  <c:v>14922212.93086094</c:v>
                </c:pt>
                <c:pt idx="546">
                  <c:v>15039558.621112606</c:v>
                </c:pt>
                <c:pt idx="547">
                  <c:v>15231723.566085523</c:v>
                </c:pt>
                <c:pt idx="548">
                  <c:v>15322420.182030518</c:v>
                </c:pt>
                <c:pt idx="549">
                  <c:v>15192766.530285224</c:v>
                </c:pt>
                <c:pt idx="550">
                  <c:v>15275496.080787294</c:v>
                </c:pt>
                <c:pt idx="551">
                  <c:v>15658803.217147909</c:v>
                </c:pt>
                <c:pt idx="552">
                  <c:v>15642519.070649222</c:v>
                </c:pt>
                <c:pt idx="553">
                  <c:v>15429406.959254095</c:v>
                </c:pt>
                <c:pt idx="554">
                  <c:v>15026605.107715698</c:v>
                </c:pt>
                <c:pt idx="555">
                  <c:v>15091946.802537385</c:v>
                </c:pt>
                <c:pt idx="556">
                  <c:v>15723049.362997789</c:v>
                </c:pt>
                <c:pt idx="557">
                  <c:v>15614850.807405699</c:v>
                </c:pt>
                <c:pt idx="558">
                  <c:v>15787131.94770922</c:v>
                </c:pt>
                <c:pt idx="559">
                  <c:v>15717037.605109952</c:v>
                </c:pt>
                <c:pt idx="560">
                  <c:v>15510251.462599901</c:v>
                </c:pt>
                <c:pt idx="561">
                  <c:v>15397479.239560768</c:v>
                </c:pt>
                <c:pt idx="562">
                  <c:v>15206726.797871266</c:v>
                </c:pt>
                <c:pt idx="563">
                  <c:v>15628878.446276413</c:v>
                </c:pt>
                <c:pt idx="564">
                  <c:v>15917427.242820995</c:v>
                </c:pt>
                <c:pt idx="565">
                  <c:v>15824753.521068934</c:v>
                </c:pt>
                <c:pt idx="566">
                  <c:v>15593678.335619541</c:v>
                </c:pt>
                <c:pt idx="567">
                  <c:v>15329302.816171775</c:v>
                </c:pt>
                <c:pt idx="568">
                  <c:v>15264501.064980891</c:v>
                </c:pt>
                <c:pt idx="569">
                  <c:v>15564394.124474701</c:v>
                </c:pt>
                <c:pt idx="570">
                  <c:v>15606594.599978464</c:v>
                </c:pt>
                <c:pt idx="571">
                  <c:v>15411767.871867513</c:v>
                </c:pt>
                <c:pt idx="572">
                  <c:v>15543070.414046122</c:v>
                </c:pt>
                <c:pt idx="573">
                  <c:v>15622411.366698012</c:v>
                </c:pt>
                <c:pt idx="574">
                  <c:v>15703287.99945713</c:v>
                </c:pt>
                <c:pt idx="575">
                  <c:v>15711591.730374685</c:v>
                </c:pt>
                <c:pt idx="576">
                  <c:v>15791318.085154209</c:v>
                </c:pt>
                <c:pt idx="577">
                  <c:v>15903511.245178178</c:v>
                </c:pt>
                <c:pt idx="578">
                  <c:v>15779406.570544448</c:v>
                </c:pt>
                <c:pt idx="579">
                  <c:v>15606636.637531307</c:v>
                </c:pt>
                <c:pt idx="580">
                  <c:v>15506514.42343943</c:v>
                </c:pt>
                <c:pt idx="581">
                  <c:v>15069408.353237733</c:v>
                </c:pt>
                <c:pt idx="582">
                  <c:v>15395217.011401312</c:v>
                </c:pt>
                <c:pt idx="583">
                  <c:v>15440137.39292358</c:v>
                </c:pt>
                <c:pt idx="584">
                  <c:v>15215008.999331903</c:v>
                </c:pt>
                <c:pt idx="585">
                  <c:v>15099206.035723368</c:v>
                </c:pt>
                <c:pt idx="586">
                  <c:v>15587643.691292241</c:v>
                </c:pt>
                <c:pt idx="587">
                  <c:v>15974002.805022636</c:v>
                </c:pt>
                <c:pt idx="588">
                  <c:v>16046208.638475755</c:v>
                </c:pt>
                <c:pt idx="589">
                  <c:v>16131996.315568361</c:v>
                </c:pt>
                <c:pt idx="590">
                  <c:v>16086001.704882678</c:v>
                </c:pt>
                <c:pt idx="591">
                  <c:v>16191533.729850141</c:v>
                </c:pt>
                <c:pt idx="592">
                  <c:v>16216640.86333432</c:v>
                </c:pt>
                <c:pt idx="593">
                  <c:v>16498153.867068291</c:v>
                </c:pt>
                <c:pt idx="594">
                  <c:v>16909802.575027443</c:v>
                </c:pt>
                <c:pt idx="595">
                  <c:v>17065373.747428328</c:v>
                </c:pt>
                <c:pt idx="596">
                  <c:v>17281449.864962116</c:v>
                </c:pt>
                <c:pt idx="597">
                  <c:v>16901520.665541414</c:v>
                </c:pt>
                <c:pt idx="598">
                  <c:v>16991093.941512004</c:v>
                </c:pt>
                <c:pt idx="599">
                  <c:v>17306208.091850795</c:v>
                </c:pt>
                <c:pt idx="600">
                  <c:v>17645004.001850024</c:v>
                </c:pt>
                <c:pt idx="601">
                  <c:v>17464102.25258676</c:v>
                </c:pt>
                <c:pt idx="602">
                  <c:v>17802029.4221012</c:v>
                </c:pt>
                <c:pt idx="603">
                  <c:v>18556668.875021134</c:v>
                </c:pt>
                <c:pt idx="604">
                  <c:v>18176780.454629444</c:v>
                </c:pt>
                <c:pt idx="605">
                  <c:v>17946836.616107244</c:v>
                </c:pt>
                <c:pt idx="606">
                  <c:v>17995535.395006269</c:v>
                </c:pt>
                <c:pt idx="607">
                  <c:v>18069354.831690822</c:v>
                </c:pt>
                <c:pt idx="608">
                  <c:v>18167139.937839989</c:v>
                </c:pt>
                <c:pt idx="609">
                  <c:v>18432612.935483467</c:v>
                </c:pt>
                <c:pt idx="610">
                  <c:v>18312882.754219722</c:v>
                </c:pt>
                <c:pt idx="611">
                  <c:v>18481503.620734416</c:v>
                </c:pt>
                <c:pt idx="612">
                  <c:v>18258334.568697322</c:v>
                </c:pt>
                <c:pt idx="613">
                  <c:v>18242397.939760763</c:v>
                </c:pt>
                <c:pt idx="614">
                  <c:v>18139148.311152466</c:v>
                </c:pt>
                <c:pt idx="615">
                  <c:v>18636584.103902426</c:v>
                </c:pt>
                <c:pt idx="616">
                  <c:v>18946271.256416086</c:v>
                </c:pt>
                <c:pt idx="617">
                  <c:v>19172512.206620261</c:v>
                </c:pt>
                <c:pt idx="618">
                  <c:v>18846682.250055846</c:v>
                </c:pt>
                <c:pt idx="619">
                  <c:v>19140890.362323113</c:v>
                </c:pt>
                <c:pt idx="620">
                  <c:v>19388594.832755588</c:v>
                </c:pt>
                <c:pt idx="621">
                  <c:v>19373388.348569725</c:v>
                </c:pt>
                <c:pt idx="622">
                  <c:v>19540470.833958186</c:v>
                </c:pt>
                <c:pt idx="623">
                  <c:v>19426931.872017041</c:v>
                </c:pt>
                <c:pt idx="624">
                  <c:v>19746965.28710239</c:v>
                </c:pt>
                <c:pt idx="625">
                  <c:v>19932115.888079774</c:v>
                </c:pt>
                <c:pt idx="626">
                  <c:v>20523816.43941737</c:v>
                </c:pt>
                <c:pt idx="627">
                  <c:v>20828904.051295538</c:v>
                </c:pt>
                <c:pt idx="628">
                  <c:v>21245880.694889661</c:v>
                </c:pt>
                <c:pt idx="629">
                  <c:v>21212136.800394155</c:v>
                </c:pt>
                <c:pt idx="630">
                  <c:v>21116562.459932771</c:v>
                </c:pt>
                <c:pt idx="631">
                  <c:v>21682467.824410934</c:v>
                </c:pt>
                <c:pt idx="632">
                  <c:v>21794511.95423004</c:v>
                </c:pt>
                <c:pt idx="633">
                  <c:v>21459438.363629669</c:v>
                </c:pt>
                <c:pt idx="634">
                  <c:v>21787403.582790859</c:v>
                </c:pt>
                <c:pt idx="635">
                  <c:v>21459202.821708281</c:v>
                </c:pt>
                <c:pt idx="636">
                  <c:v>21524578.341207057</c:v>
                </c:pt>
                <c:pt idx="637">
                  <c:v>21808422.042219415</c:v>
                </c:pt>
                <c:pt idx="638">
                  <c:v>22048139.809801035</c:v>
                </c:pt>
                <c:pt idx="639">
                  <c:v>21745773.979146704</c:v>
                </c:pt>
                <c:pt idx="640">
                  <c:v>21645655.196937464</c:v>
                </c:pt>
                <c:pt idx="641">
                  <c:v>22442514.781675916</c:v>
                </c:pt>
                <c:pt idx="642">
                  <c:v>22497131.398190133</c:v>
                </c:pt>
                <c:pt idx="643">
                  <c:v>22901660.685276732</c:v>
                </c:pt>
                <c:pt idx="644">
                  <c:v>22731839.636265606</c:v>
                </c:pt>
                <c:pt idx="645">
                  <c:v>22748288.21619688</c:v>
                </c:pt>
                <c:pt idx="646">
                  <c:v>22504286.433728807</c:v>
                </c:pt>
                <c:pt idx="647">
                  <c:v>22279767.206952147</c:v>
                </c:pt>
                <c:pt idx="648">
                  <c:v>21610956.50788857</c:v>
                </c:pt>
                <c:pt idx="649">
                  <c:v>22310868.400601737</c:v>
                </c:pt>
                <c:pt idx="650">
                  <c:v>22139438.763296567</c:v>
                </c:pt>
                <c:pt idx="651">
                  <c:v>22715686.128906026</c:v>
                </c:pt>
                <c:pt idx="652">
                  <c:v>22783346.710824691</c:v>
                </c:pt>
                <c:pt idx="653">
                  <c:v>23062196.32053021</c:v>
                </c:pt>
                <c:pt idx="654">
                  <c:v>23482329.354860522</c:v>
                </c:pt>
                <c:pt idx="655">
                  <c:v>23608145.659805916</c:v>
                </c:pt>
                <c:pt idx="656">
                  <c:v>23777085.326189671</c:v>
                </c:pt>
                <c:pt idx="657">
                  <c:v>23585476.958228134</c:v>
                </c:pt>
                <c:pt idx="658">
                  <c:v>23059007.7094227</c:v>
                </c:pt>
                <c:pt idx="659">
                  <c:v>23622545.792825934</c:v>
                </c:pt>
                <c:pt idx="660">
                  <c:v>23358205.044461656</c:v>
                </c:pt>
                <c:pt idx="661">
                  <c:v>23255923.971912891</c:v>
                </c:pt>
                <c:pt idx="662">
                  <c:v>23480373.683504552</c:v>
                </c:pt>
                <c:pt idx="663">
                  <c:v>23506058.07191981</c:v>
                </c:pt>
                <c:pt idx="664">
                  <c:v>23084498.046277784</c:v>
                </c:pt>
                <c:pt idx="665">
                  <c:v>22343055.197336078</c:v>
                </c:pt>
                <c:pt idx="666">
                  <c:v>22017017.899635036</c:v>
                </c:pt>
                <c:pt idx="667">
                  <c:v>21918664.240272556</c:v>
                </c:pt>
                <c:pt idx="668">
                  <c:v>21583949.842240386</c:v>
                </c:pt>
                <c:pt idx="669">
                  <c:v>21395988.700047221</c:v>
                </c:pt>
                <c:pt idx="670">
                  <c:v>21376151.339952324</c:v>
                </c:pt>
                <c:pt idx="671">
                  <c:v>21328100.116470519</c:v>
                </c:pt>
                <c:pt idx="672">
                  <c:v>21252789.034782309</c:v>
                </c:pt>
                <c:pt idx="673">
                  <c:v>21327530.28695894</c:v>
                </c:pt>
                <c:pt idx="674">
                  <c:v>21558067.602201674</c:v>
                </c:pt>
                <c:pt idx="675">
                  <c:v>21436817.31636133</c:v>
                </c:pt>
                <c:pt idx="676">
                  <c:v>21579870.465618398</c:v>
                </c:pt>
                <c:pt idx="677">
                  <c:v>21062336.725711618</c:v>
                </c:pt>
                <c:pt idx="678">
                  <c:v>21426446.337016638</c:v>
                </c:pt>
                <c:pt idx="679">
                  <c:v>21548450.166576471</c:v>
                </c:pt>
                <c:pt idx="680">
                  <c:v>21307362.311456982</c:v>
                </c:pt>
                <c:pt idx="681">
                  <c:v>21169429.086557601</c:v>
                </c:pt>
                <c:pt idx="682">
                  <c:v>20971305.730415575</c:v>
                </c:pt>
                <c:pt idx="683">
                  <c:v>21477201.698092204</c:v>
                </c:pt>
                <c:pt idx="684">
                  <c:v>22196237.218109738</c:v>
                </c:pt>
                <c:pt idx="685">
                  <c:v>22144983.04553185</c:v>
                </c:pt>
                <c:pt idx="686">
                  <c:v>21870105.091518071</c:v>
                </c:pt>
                <c:pt idx="687">
                  <c:v>21998858.859030683</c:v>
                </c:pt>
                <c:pt idx="688">
                  <c:v>22031627.054622386</c:v>
                </c:pt>
                <c:pt idx="689">
                  <c:v>21263135.347626418</c:v>
                </c:pt>
                <c:pt idx="690">
                  <c:v>20709886.556182448</c:v>
                </c:pt>
                <c:pt idx="691">
                  <c:v>20897072.970401172</c:v>
                </c:pt>
                <c:pt idx="692">
                  <c:v>21230227.668111477</c:v>
                </c:pt>
                <c:pt idx="693">
                  <c:v>21492240.989257719</c:v>
                </c:pt>
                <c:pt idx="694">
                  <c:v>22009325.851472732</c:v>
                </c:pt>
                <c:pt idx="695">
                  <c:v>22242017.434931464</c:v>
                </c:pt>
                <c:pt idx="696">
                  <c:v>22754172.274015598</c:v>
                </c:pt>
                <c:pt idx="697">
                  <c:v>22495056.833566364</c:v>
                </c:pt>
                <c:pt idx="698">
                  <c:v>22688039.023143444</c:v>
                </c:pt>
                <c:pt idx="699">
                  <c:v>22507571.952624533</c:v>
                </c:pt>
                <c:pt idx="700">
                  <c:v>22971694.288830861</c:v>
                </c:pt>
                <c:pt idx="701">
                  <c:v>23060464.375451468</c:v>
                </c:pt>
                <c:pt idx="702">
                  <c:v>22125729.194925398</c:v>
                </c:pt>
                <c:pt idx="703">
                  <c:v>22132698.261448115</c:v>
                </c:pt>
                <c:pt idx="704">
                  <c:v>21889071.942760997</c:v>
                </c:pt>
                <c:pt idx="705">
                  <c:v>21120618.924877867</c:v>
                </c:pt>
                <c:pt idx="706">
                  <c:v>21294394.718404923</c:v>
                </c:pt>
                <c:pt idx="707">
                  <c:v>21626687.546845675</c:v>
                </c:pt>
                <c:pt idx="708">
                  <c:v>21433272.874516375</c:v>
                </c:pt>
                <c:pt idx="709">
                  <c:v>20779386.349545877</c:v>
                </c:pt>
                <c:pt idx="710">
                  <c:v>20767880.902513389</c:v>
                </c:pt>
                <c:pt idx="711">
                  <c:v>20541466.472469382</c:v>
                </c:pt>
                <c:pt idx="712">
                  <c:v>19790537.369590197</c:v>
                </c:pt>
                <c:pt idx="713">
                  <c:v>19588056.985170618</c:v>
                </c:pt>
                <c:pt idx="714">
                  <c:v>19864037.686451808</c:v>
                </c:pt>
                <c:pt idx="715">
                  <c:v>19827806.918606866</c:v>
                </c:pt>
                <c:pt idx="716">
                  <c:v>19327859.913062297</c:v>
                </c:pt>
                <c:pt idx="717">
                  <c:v>19225129.237698358</c:v>
                </c:pt>
                <c:pt idx="718">
                  <c:v>18476443.007354461</c:v>
                </c:pt>
                <c:pt idx="719">
                  <c:v>18513697.417895436</c:v>
                </c:pt>
                <c:pt idx="720">
                  <c:v>19061874.304482996</c:v>
                </c:pt>
                <c:pt idx="721">
                  <c:v>18869733.332600582</c:v>
                </c:pt>
                <c:pt idx="722">
                  <c:v>18998327.265058596</c:v>
                </c:pt>
                <c:pt idx="723">
                  <c:v>19262180.575308103</c:v>
                </c:pt>
                <c:pt idx="724">
                  <c:v>19460390.225346804</c:v>
                </c:pt>
                <c:pt idx="725">
                  <c:v>19493474.039532918</c:v>
                </c:pt>
                <c:pt idx="726">
                  <c:v>19325957.895692334</c:v>
                </c:pt>
                <c:pt idx="727">
                  <c:v>19557823.212122537</c:v>
                </c:pt>
                <c:pt idx="728">
                  <c:v>19602953.601190004</c:v>
                </c:pt>
                <c:pt idx="729">
                  <c:v>19353327.539432608</c:v>
                </c:pt>
                <c:pt idx="730">
                  <c:v>19093184.260196462</c:v>
                </c:pt>
                <c:pt idx="731">
                  <c:v>19157455.087855019</c:v>
                </c:pt>
                <c:pt idx="732">
                  <c:v>19433548.626047719</c:v>
                </c:pt>
                <c:pt idx="733">
                  <c:v>19528079.672304451</c:v>
                </c:pt>
                <c:pt idx="734">
                  <c:v>19632171.747536998</c:v>
                </c:pt>
                <c:pt idx="735">
                  <c:v>19665948.567083381</c:v>
                </c:pt>
                <c:pt idx="736">
                  <c:v>19597510.752292007</c:v>
                </c:pt>
                <c:pt idx="737">
                  <c:v>19743880.940794639</c:v>
                </c:pt>
                <c:pt idx="738">
                  <c:v>19455592.797817186</c:v>
                </c:pt>
                <c:pt idx="739">
                  <c:v>20000704.333818026</c:v>
                </c:pt>
                <c:pt idx="740">
                  <c:v>19754153.967774384</c:v>
                </c:pt>
                <c:pt idx="741">
                  <c:v>19601107.892454039</c:v>
                </c:pt>
                <c:pt idx="742">
                  <c:v>19519505.97554921</c:v>
                </c:pt>
                <c:pt idx="743">
                  <c:v>19296774.514938887</c:v>
                </c:pt>
                <c:pt idx="744">
                  <c:v>19654285.488092057</c:v>
                </c:pt>
                <c:pt idx="745">
                  <c:v>19320175.340502825</c:v>
                </c:pt>
                <c:pt idx="746">
                  <c:v>19485586.128259879</c:v>
                </c:pt>
                <c:pt idx="747">
                  <c:v>19172121.745923009</c:v>
                </c:pt>
                <c:pt idx="748">
                  <c:v>19450836.271834806</c:v>
                </c:pt>
                <c:pt idx="749">
                  <c:v>19425514.507967677</c:v>
                </c:pt>
                <c:pt idx="750">
                  <c:v>19453106.596640442</c:v>
                </c:pt>
                <c:pt idx="751">
                  <c:v>19457133.17955254</c:v>
                </c:pt>
                <c:pt idx="752">
                  <c:v>19463893.41849741</c:v>
                </c:pt>
                <c:pt idx="753">
                  <c:v>19425378.034420785</c:v>
                </c:pt>
                <c:pt idx="754">
                  <c:v>19592395.013276752</c:v>
                </c:pt>
                <c:pt idx="755">
                  <c:v>19954651.125073459</c:v>
                </c:pt>
                <c:pt idx="756">
                  <c:v>20524781.422063556</c:v>
                </c:pt>
                <c:pt idx="757">
                  <c:v>20587050.340866566</c:v>
                </c:pt>
                <c:pt idx="758">
                  <c:v>20122666.269863702</c:v>
                </c:pt>
                <c:pt idx="759">
                  <c:v>20354822.197202049</c:v>
                </c:pt>
                <c:pt idx="760">
                  <c:v>20393220.046472125</c:v>
                </c:pt>
                <c:pt idx="761">
                  <c:v>20272310.824197989</c:v>
                </c:pt>
                <c:pt idx="762">
                  <c:v>20220332.113182429</c:v>
                </c:pt>
                <c:pt idx="763">
                  <c:v>20585794.250426617</c:v>
                </c:pt>
                <c:pt idx="764">
                  <c:v>21093581.138456196</c:v>
                </c:pt>
                <c:pt idx="765">
                  <c:v>20889255.370064735</c:v>
                </c:pt>
                <c:pt idx="766">
                  <c:v>20999324.899781514</c:v>
                </c:pt>
                <c:pt idx="767">
                  <c:v>21178762.127906144</c:v>
                </c:pt>
                <c:pt idx="768">
                  <c:v>21137154.363085561</c:v>
                </c:pt>
                <c:pt idx="769">
                  <c:v>21918836.52270937</c:v>
                </c:pt>
                <c:pt idx="770">
                  <c:v>22581447.793793999</c:v>
                </c:pt>
                <c:pt idx="771">
                  <c:v>22483286.545801036</c:v>
                </c:pt>
                <c:pt idx="772">
                  <c:v>22476063.819807243</c:v>
                </c:pt>
                <c:pt idx="773">
                  <c:v>22803258.773321368</c:v>
                </c:pt>
                <c:pt idx="774">
                  <c:v>23217480.565367006</c:v>
                </c:pt>
                <c:pt idx="775">
                  <c:v>23484536.58538371</c:v>
                </c:pt>
                <c:pt idx="776">
                  <c:v>23365813.627783593</c:v>
                </c:pt>
                <c:pt idx="777">
                  <c:v>23269050.529031008</c:v>
                </c:pt>
                <c:pt idx="778">
                  <c:v>23498535.173148882</c:v>
                </c:pt>
                <c:pt idx="779">
                  <c:v>23692074.747732855</c:v>
                </c:pt>
                <c:pt idx="780">
                  <c:v>23506570.939277768</c:v>
                </c:pt>
                <c:pt idx="781">
                  <c:v>23643833.960236959</c:v>
                </c:pt>
                <c:pt idx="782">
                  <c:v>23106047.878272779</c:v>
                </c:pt>
                <c:pt idx="783">
                  <c:v>23261496.432050325</c:v>
                </c:pt>
                <c:pt idx="784">
                  <c:v>23433012.184776504</c:v>
                </c:pt>
                <c:pt idx="785">
                  <c:v>24222274.698847756</c:v>
                </c:pt>
                <c:pt idx="786">
                  <c:v>24857357.956281513</c:v>
                </c:pt>
                <c:pt idx="787">
                  <c:v>24937263.8383094</c:v>
                </c:pt>
                <c:pt idx="788">
                  <c:v>24984292.605176717</c:v>
                </c:pt>
                <c:pt idx="789">
                  <c:v>25300934.702647958</c:v>
                </c:pt>
                <c:pt idx="790">
                  <c:v>25375197.56715434</c:v>
                </c:pt>
                <c:pt idx="791">
                  <c:v>25840684.635477342</c:v>
                </c:pt>
                <c:pt idx="792">
                  <c:v>25767338.274013419</c:v>
                </c:pt>
                <c:pt idx="793">
                  <c:v>25164810.035120681</c:v>
                </c:pt>
                <c:pt idx="794">
                  <c:v>24827872.108714506</c:v>
                </c:pt>
                <c:pt idx="795">
                  <c:v>25209400.993171062</c:v>
                </c:pt>
                <c:pt idx="796">
                  <c:v>25005444.688661702</c:v>
                </c:pt>
                <c:pt idx="797">
                  <c:v>24957343.561437398</c:v>
                </c:pt>
                <c:pt idx="798">
                  <c:v>24732395.930064976</c:v>
                </c:pt>
                <c:pt idx="799">
                  <c:v>24328468.649878178</c:v>
                </c:pt>
                <c:pt idx="800">
                  <c:v>24792983.144422539</c:v>
                </c:pt>
                <c:pt idx="801">
                  <c:v>24646976.059861779</c:v>
                </c:pt>
                <c:pt idx="802">
                  <c:v>25077944.17203686</c:v>
                </c:pt>
                <c:pt idx="803">
                  <c:v>25381537.182278678</c:v>
                </c:pt>
                <c:pt idx="804">
                  <c:v>24941275.438899029</c:v>
                </c:pt>
                <c:pt idx="805">
                  <c:v>24907035.362665556</c:v>
                </c:pt>
                <c:pt idx="806">
                  <c:v>24583800.040519286</c:v>
                </c:pt>
                <c:pt idx="807">
                  <c:v>25545708.84827536</c:v>
                </c:pt>
                <c:pt idx="808">
                  <c:v>24745318.067108318</c:v>
                </c:pt>
                <c:pt idx="809">
                  <c:v>24675049.573914446</c:v>
                </c:pt>
                <c:pt idx="810">
                  <c:v>24856268.147312742</c:v>
                </c:pt>
                <c:pt idx="811">
                  <c:v>25109651.99825561</c:v>
                </c:pt>
                <c:pt idx="812">
                  <c:v>25163718.278591096</c:v>
                </c:pt>
                <c:pt idx="813">
                  <c:v>25505780.794610623</c:v>
                </c:pt>
                <c:pt idx="814">
                  <c:v>26052841.662712131</c:v>
                </c:pt>
                <c:pt idx="815">
                  <c:v>25684242.11163443</c:v>
                </c:pt>
                <c:pt idx="816">
                  <c:v>24786941.249668114</c:v>
                </c:pt>
                <c:pt idx="817">
                  <c:v>24553081.688610557</c:v>
                </c:pt>
                <c:pt idx="818">
                  <c:v>24207186.264505692</c:v>
                </c:pt>
                <c:pt idx="819">
                  <c:v>24273003.22423197</c:v>
                </c:pt>
                <c:pt idx="820">
                  <c:v>24288440.712282646</c:v>
                </c:pt>
                <c:pt idx="821">
                  <c:v>23766610.600536127</c:v>
                </c:pt>
                <c:pt idx="822">
                  <c:v>23176662.833291553</c:v>
                </c:pt>
                <c:pt idx="823">
                  <c:v>22945468.771809403</c:v>
                </c:pt>
                <c:pt idx="824">
                  <c:v>23170780.572455324</c:v>
                </c:pt>
                <c:pt idx="825">
                  <c:v>23440144.594157338</c:v>
                </c:pt>
                <c:pt idx="826">
                  <c:v>23213631.655217402</c:v>
                </c:pt>
                <c:pt idx="827">
                  <c:v>22784559.057179321</c:v>
                </c:pt>
                <c:pt idx="828">
                  <c:v>23332223.647047788</c:v>
                </c:pt>
                <c:pt idx="829">
                  <c:v>22783761.154202763</c:v>
                </c:pt>
                <c:pt idx="830">
                  <c:v>23196776.28308104</c:v>
                </c:pt>
                <c:pt idx="831">
                  <c:v>22534384.735114817</c:v>
                </c:pt>
                <c:pt idx="832">
                  <c:v>22300187.761108492</c:v>
                </c:pt>
                <c:pt idx="833">
                  <c:v>21968250.50137962</c:v>
                </c:pt>
                <c:pt idx="834">
                  <c:v>22090342.024555352</c:v>
                </c:pt>
                <c:pt idx="835">
                  <c:v>22360655.339729898</c:v>
                </c:pt>
                <c:pt idx="836">
                  <c:v>22044893.53322247</c:v>
                </c:pt>
                <c:pt idx="837">
                  <c:v>21678486.570983559</c:v>
                </c:pt>
                <c:pt idx="838">
                  <c:v>21828452.557866342</c:v>
                </c:pt>
                <c:pt idx="839">
                  <c:v>21335950.018226426</c:v>
                </c:pt>
                <c:pt idx="840">
                  <c:v>21220579.002905317</c:v>
                </c:pt>
                <c:pt idx="841">
                  <c:v>21344822.900372885</c:v>
                </c:pt>
                <c:pt idx="842">
                  <c:v>21189229.862076081</c:v>
                </c:pt>
                <c:pt idx="843">
                  <c:v>21697644.105961766</c:v>
                </c:pt>
                <c:pt idx="844">
                  <c:v>21770544.558729943</c:v>
                </c:pt>
                <c:pt idx="845">
                  <c:v>22138126.514367346</c:v>
                </c:pt>
                <c:pt idx="846">
                  <c:v>21982826.54700052</c:v>
                </c:pt>
                <c:pt idx="847">
                  <c:v>21720088.13662542</c:v>
                </c:pt>
                <c:pt idx="848">
                  <c:v>21144507.098437056</c:v>
                </c:pt>
                <c:pt idx="849">
                  <c:v>21344957.386058714</c:v>
                </c:pt>
                <c:pt idx="850">
                  <c:v>21047682.494276553</c:v>
                </c:pt>
                <c:pt idx="851">
                  <c:v>21047354.564655505</c:v>
                </c:pt>
                <c:pt idx="852">
                  <c:v>21478032.393164504</c:v>
                </c:pt>
                <c:pt idx="853">
                  <c:v>21374748.683447674</c:v>
                </c:pt>
                <c:pt idx="854">
                  <c:v>21682132.927329633</c:v>
                </c:pt>
                <c:pt idx="855">
                  <c:v>21202414.648132876</c:v>
                </c:pt>
                <c:pt idx="856">
                  <c:v>21974317.882245157</c:v>
                </c:pt>
                <c:pt idx="857">
                  <c:v>22339630.855240792</c:v>
                </c:pt>
                <c:pt idx="858">
                  <c:v>22278872.824434619</c:v>
                </c:pt>
                <c:pt idx="859">
                  <c:v>22182516.995658655</c:v>
                </c:pt>
                <c:pt idx="860">
                  <c:v>22579723.641814977</c:v>
                </c:pt>
                <c:pt idx="861">
                  <c:v>21913001.367323697</c:v>
                </c:pt>
                <c:pt idx="862">
                  <c:v>22079021.986722607</c:v>
                </c:pt>
                <c:pt idx="863">
                  <c:v>22095995.894762646</c:v>
                </c:pt>
                <c:pt idx="864">
                  <c:v>21615836.78462914</c:v>
                </c:pt>
                <c:pt idx="865">
                  <c:v>21978742.597282603</c:v>
                </c:pt>
                <c:pt idx="866">
                  <c:v>21454616.372148708</c:v>
                </c:pt>
                <c:pt idx="867">
                  <c:v>20907532.955092996</c:v>
                </c:pt>
                <c:pt idx="868">
                  <c:v>21053512.687538307</c:v>
                </c:pt>
                <c:pt idx="869">
                  <c:v>21304951.079485051</c:v>
                </c:pt>
                <c:pt idx="870">
                  <c:v>21343378.830130592</c:v>
                </c:pt>
                <c:pt idx="871">
                  <c:v>21021572.240055203</c:v>
                </c:pt>
                <c:pt idx="872">
                  <c:v>21499251.922724124</c:v>
                </c:pt>
                <c:pt idx="873">
                  <c:v>21456969.189317826</c:v>
                </c:pt>
                <c:pt idx="874">
                  <c:v>21410824.891860601</c:v>
                </c:pt>
                <c:pt idx="875">
                  <c:v>21944454.237982545</c:v>
                </c:pt>
                <c:pt idx="876">
                  <c:v>21884853.262217432</c:v>
                </c:pt>
                <c:pt idx="877">
                  <c:v>22074008.233236313</c:v>
                </c:pt>
                <c:pt idx="878">
                  <c:v>22164349.811446156</c:v>
                </c:pt>
                <c:pt idx="879">
                  <c:v>22700157.409191232</c:v>
                </c:pt>
                <c:pt idx="880">
                  <c:v>22521467.825798221</c:v>
                </c:pt>
                <c:pt idx="881">
                  <c:v>22753251.389665343</c:v>
                </c:pt>
                <c:pt idx="882">
                  <c:v>22987288.613257274</c:v>
                </c:pt>
                <c:pt idx="883">
                  <c:v>22295046.862844534</c:v>
                </c:pt>
                <c:pt idx="884">
                  <c:v>22523398.230212316</c:v>
                </c:pt>
                <c:pt idx="885">
                  <c:v>22587225.910779145</c:v>
                </c:pt>
                <c:pt idx="886">
                  <c:v>22187120.793557633</c:v>
                </c:pt>
                <c:pt idx="887">
                  <c:v>22177259.229646739</c:v>
                </c:pt>
                <c:pt idx="888">
                  <c:v>22398312.255773474</c:v>
                </c:pt>
                <c:pt idx="889">
                  <c:v>22617995.9845571</c:v>
                </c:pt>
                <c:pt idx="890">
                  <c:v>22584638.110150028</c:v>
                </c:pt>
                <c:pt idx="891">
                  <c:v>22398016.865241274</c:v>
                </c:pt>
                <c:pt idx="892">
                  <c:v>22014723.770581588</c:v>
                </c:pt>
                <c:pt idx="893">
                  <c:v>21775206.192197919</c:v>
                </c:pt>
                <c:pt idx="894">
                  <c:v>22574769.283817299</c:v>
                </c:pt>
                <c:pt idx="895">
                  <c:v>22818546.566256315</c:v>
                </c:pt>
                <c:pt idx="896">
                  <c:v>23298896.519674323</c:v>
                </c:pt>
                <c:pt idx="897">
                  <c:v>23620604.361340683</c:v>
                </c:pt>
                <c:pt idx="898">
                  <c:v>24190471.721489444</c:v>
                </c:pt>
                <c:pt idx="899">
                  <c:v>23940945.045094479</c:v>
                </c:pt>
                <c:pt idx="900">
                  <c:v>24057436.844558775</c:v>
                </c:pt>
                <c:pt idx="901">
                  <c:v>23806647.934155505</c:v>
                </c:pt>
                <c:pt idx="902">
                  <c:v>23354063.081946533</c:v>
                </c:pt>
                <c:pt idx="903">
                  <c:v>23288903.497317847</c:v>
                </c:pt>
                <c:pt idx="904">
                  <c:v>23025496.784952197</c:v>
                </c:pt>
                <c:pt idx="905">
                  <c:v>22782483.511609785</c:v>
                </c:pt>
                <c:pt idx="906">
                  <c:v>23124992.811913297</c:v>
                </c:pt>
                <c:pt idx="907">
                  <c:v>23049927.200635463</c:v>
                </c:pt>
                <c:pt idx="908">
                  <c:v>22634258.796427488</c:v>
                </c:pt>
                <c:pt idx="909">
                  <c:v>22404662.912204556</c:v>
                </c:pt>
                <c:pt idx="910">
                  <c:v>21614528.99724314</c:v>
                </c:pt>
                <c:pt idx="911">
                  <c:v>21599416.765203204</c:v>
                </c:pt>
                <c:pt idx="912">
                  <c:v>21448263.223088209</c:v>
                </c:pt>
                <c:pt idx="913">
                  <c:v>21658456.165515628</c:v>
                </c:pt>
                <c:pt idx="914">
                  <c:v>21769188.913379565</c:v>
                </c:pt>
                <c:pt idx="915">
                  <c:v>22080434.043941759</c:v>
                </c:pt>
                <c:pt idx="916">
                  <c:v>21537276.436921693</c:v>
                </c:pt>
                <c:pt idx="917">
                  <c:v>21594382.504977249</c:v>
                </c:pt>
                <c:pt idx="918">
                  <c:v>21395923.383234072</c:v>
                </c:pt>
                <c:pt idx="919">
                  <c:v>21516448.632736783</c:v>
                </c:pt>
                <c:pt idx="920">
                  <c:v>21514300.773799602</c:v>
                </c:pt>
                <c:pt idx="921">
                  <c:v>21812732.229424365</c:v>
                </c:pt>
                <c:pt idx="922">
                  <c:v>21446832.410585895</c:v>
                </c:pt>
                <c:pt idx="923">
                  <c:v>21450909.941284206</c:v>
                </c:pt>
                <c:pt idx="924">
                  <c:v>21704621.298544817</c:v>
                </c:pt>
                <c:pt idx="925">
                  <c:v>21805591.327531569</c:v>
                </c:pt>
                <c:pt idx="926">
                  <c:v>21319695.854282886</c:v>
                </c:pt>
                <c:pt idx="927">
                  <c:v>21740565.34087614</c:v>
                </c:pt>
                <c:pt idx="928">
                  <c:v>21517289.842752665</c:v>
                </c:pt>
                <c:pt idx="929">
                  <c:v>21464390.575127952</c:v>
                </c:pt>
                <c:pt idx="930">
                  <c:v>20819762.673477031</c:v>
                </c:pt>
                <c:pt idx="931">
                  <c:v>20250356.886309732</c:v>
                </c:pt>
                <c:pt idx="932">
                  <c:v>19769408.452383164</c:v>
                </c:pt>
                <c:pt idx="933">
                  <c:v>19764051.04476643</c:v>
                </c:pt>
                <c:pt idx="934">
                  <c:v>19894875.282319378</c:v>
                </c:pt>
                <c:pt idx="935">
                  <c:v>19147156.074033137</c:v>
                </c:pt>
                <c:pt idx="936">
                  <c:v>19436768.641419906</c:v>
                </c:pt>
                <c:pt idx="937">
                  <c:v>19404051.946379747</c:v>
                </c:pt>
                <c:pt idx="938">
                  <c:v>19202993.223992985</c:v>
                </c:pt>
                <c:pt idx="939">
                  <c:v>18532988.185191419</c:v>
                </c:pt>
                <c:pt idx="940">
                  <c:v>18690571.808970913</c:v>
                </c:pt>
                <c:pt idx="941">
                  <c:v>18633693.292802058</c:v>
                </c:pt>
                <c:pt idx="942">
                  <c:v>18937311.708188619</c:v>
                </c:pt>
                <c:pt idx="943">
                  <c:v>18239586.256125912</c:v>
                </c:pt>
                <c:pt idx="944">
                  <c:v>18342243.22696545</c:v>
                </c:pt>
                <c:pt idx="945">
                  <c:v>17970913.817609854</c:v>
                </c:pt>
                <c:pt idx="946">
                  <c:v>18060261.93687154</c:v>
                </c:pt>
                <c:pt idx="947">
                  <c:v>18072879.960672218</c:v>
                </c:pt>
                <c:pt idx="948">
                  <c:v>18428190.414800629</c:v>
                </c:pt>
                <c:pt idx="949">
                  <c:v>18252102.152899027</c:v>
                </c:pt>
                <c:pt idx="950">
                  <c:v>18285293.384017516</c:v>
                </c:pt>
                <c:pt idx="951">
                  <c:v>18428839.471419655</c:v>
                </c:pt>
                <c:pt idx="952">
                  <c:v>18680258.058916532</c:v>
                </c:pt>
                <c:pt idx="953">
                  <c:v>18675978.464799024</c:v>
                </c:pt>
                <c:pt idx="954">
                  <c:v>18486566.713729046</c:v>
                </c:pt>
                <c:pt idx="955">
                  <c:v>18606971.700761143</c:v>
                </c:pt>
                <c:pt idx="956">
                  <c:v>18855686.014031742</c:v>
                </c:pt>
                <c:pt idx="957">
                  <c:v>18353335.316354804</c:v>
                </c:pt>
                <c:pt idx="958">
                  <c:v>18139753.691874817</c:v>
                </c:pt>
                <c:pt idx="959">
                  <c:v>17773933.826424301</c:v>
                </c:pt>
                <c:pt idx="960">
                  <c:v>17891845.31235563</c:v>
                </c:pt>
                <c:pt idx="961">
                  <c:v>17596161.419851176</c:v>
                </c:pt>
                <c:pt idx="962">
                  <c:v>17276927.235157207</c:v>
                </c:pt>
                <c:pt idx="963">
                  <c:v>16871790.973981749</c:v>
                </c:pt>
                <c:pt idx="964">
                  <c:v>16411613.39549567</c:v>
                </c:pt>
                <c:pt idx="965">
                  <c:v>16342607.256612467</c:v>
                </c:pt>
                <c:pt idx="966">
                  <c:v>16320571.45223972</c:v>
                </c:pt>
                <c:pt idx="967">
                  <c:v>15939005.715757199</c:v>
                </c:pt>
                <c:pt idx="968">
                  <c:v>15759856.673029218</c:v>
                </c:pt>
                <c:pt idx="969">
                  <c:v>15741914.388238089</c:v>
                </c:pt>
                <c:pt idx="970">
                  <c:v>15746054.012278046</c:v>
                </c:pt>
                <c:pt idx="971">
                  <c:v>15678563.30118634</c:v>
                </c:pt>
                <c:pt idx="972">
                  <c:v>15462899.369119724</c:v>
                </c:pt>
                <c:pt idx="973">
                  <c:v>15150527.2916831</c:v>
                </c:pt>
                <c:pt idx="974">
                  <c:v>15081373.257870084</c:v>
                </c:pt>
                <c:pt idx="975">
                  <c:v>15196366.980710031</c:v>
                </c:pt>
                <c:pt idx="976">
                  <c:v>15373944.505447268</c:v>
                </c:pt>
                <c:pt idx="977">
                  <c:v>15214253.178354431</c:v>
                </c:pt>
                <c:pt idx="978">
                  <c:v>15222680.403604496</c:v>
                </c:pt>
                <c:pt idx="979">
                  <c:v>15412709.708063552</c:v>
                </c:pt>
                <c:pt idx="980">
                  <c:v>15264250.902953954</c:v>
                </c:pt>
                <c:pt idx="981">
                  <c:v>15323696.787327275</c:v>
                </c:pt>
                <c:pt idx="982">
                  <c:v>15126255.210482998</c:v>
                </c:pt>
                <c:pt idx="983">
                  <c:v>15325693.83275545</c:v>
                </c:pt>
                <c:pt idx="984">
                  <c:v>15116985.458156044</c:v>
                </c:pt>
                <c:pt idx="985">
                  <c:v>14906069.931820743</c:v>
                </c:pt>
                <c:pt idx="986">
                  <c:v>14960159.03472553</c:v>
                </c:pt>
                <c:pt idx="987">
                  <c:v>14914157.514856463</c:v>
                </c:pt>
                <c:pt idx="988">
                  <c:v>14760121.183063745</c:v>
                </c:pt>
                <c:pt idx="989">
                  <c:v>14730438.218471007</c:v>
                </c:pt>
                <c:pt idx="990">
                  <c:v>14869303.060081894</c:v>
                </c:pt>
                <c:pt idx="991">
                  <c:v>14887358.071320284</c:v>
                </c:pt>
                <c:pt idx="992">
                  <c:v>14980676.286323886</c:v>
                </c:pt>
                <c:pt idx="993">
                  <c:v>14888358.098111685</c:v>
                </c:pt>
                <c:pt idx="994">
                  <c:v>14273887.555141728</c:v>
                </c:pt>
                <c:pt idx="995">
                  <c:v>14816060.27616819</c:v>
                </c:pt>
                <c:pt idx="996">
                  <c:v>14863474.922150586</c:v>
                </c:pt>
                <c:pt idx="997">
                  <c:v>15124435.81220814</c:v>
                </c:pt>
                <c:pt idx="998">
                  <c:v>15331757.472110162</c:v>
                </c:pt>
                <c:pt idx="999">
                  <c:v>15507654.26018199</c:v>
                </c:pt>
                <c:pt idx="1000">
                  <c:v>16070305.872612165</c:v>
                </c:pt>
                <c:pt idx="1001">
                  <c:v>16203351.920648128</c:v>
                </c:pt>
                <c:pt idx="1002">
                  <c:v>16112329.25881693</c:v>
                </c:pt>
                <c:pt idx="1003">
                  <c:v>15902707.490701918</c:v>
                </c:pt>
                <c:pt idx="1004">
                  <c:v>15981875.668100255</c:v>
                </c:pt>
                <c:pt idx="1005">
                  <c:v>15771058.10565714</c:v>
                </c:pt>
                <c:pt idx="1006">
                  <c:v>16098302.816945566</c:v>
                </c:pt>
                <c:pt idx="1007">
                  <c:v>16201424.056960726</c:v>
                </c:pt>
                <c:pt idx="1008">
                  <c:v>16032224.882198</c:v>
                </c:pt>
                <c:pt idx="1009">
                  <c:v>16097808.206509642</c:v>
                </c:pt>
                <c:pt idx="1010">
                  <c:v>15736109.860660244</c:v>
                </c:pt>
                <c:pt idx="1011">
                  <c:v>15589967.361843148</c:v>
                </c:pt>
                <c:pt idx="1012">
                  <c:v>15402446.709232204</c:v>
                </c:pt>
                <c:pt idx="1013">
                  <c:v>15368824.031132828</c:v>
                </c:pt>
                <c:pt idx="1014">
                  <c:v>15399252.853908647</c:v>
                </c:pt>
                <c:pt idx="1015">
                  <c:v>15111293.778716987</c:v>
                </c:pt>
                <c:pt idx="1016">
                  <c:v>14904826.484699177</c:v>
                </c:pt>
                <c:pt idx="1017">
                  <c:v>14783264.679421905</c:v>
                </c:pt>
                <c:pt idx="1018">
                  <c:v>15102756.552909721</c:v>
                </c:pt>
                <c:pt idx="1019">
                  <c:v>15072598.720834007</c:v>
                </c:pt>
                <c:pt idx="1020">
                  <c:v>14845207.380407969</c:v>
                </c:pt>
                <c:pt idx="1021">
                  <c:v>14985852.612032369</c:v>
                </c:pt>
                <c:pt idx="1022">
                  <c:v>15222963.223704433</c:v>
                </c:pt>
                <c:pt idx="1023">
                  <c:v>15120752.142905898</c:v>
                </c:pt>
                <c:pt idx="1024">
                  <c:v>15292365.571812868</c:v>
                </c:pt>
                <c:pt idx="1025">
                  <c:v>15257530.333265228</c:v>
                </c:pt>
                <c:pt idx="1026">
                  <c:v>15229154.939649483</c:v>
                </c:pt>
                <c:pt idx="1027">
                  <c:v>15211693.410336418</c:v>
                </c:pt>
                <c:pt idx="1028">
                  <c:v>15342510.407892978</c:v>
                </c:pt>
                <c:pt idx="1029">
                  <c:v>15561246.135246364</c:v>
                </c:pt>
                <c:pt idx="1030">
                  <c:v>16013724.590033013</c:v>
                </c:pt>
                <c:pt idx="1031">
                  <c:v>15844884.566271631</c:v>
                </c:pt>
                <c:pt idx="1032">
                  <c:v>15921646.360541673</c:v>
                </c:pt>
                <c:pt idx="1033">
                  <c:v>15953391.406394897</c:v>
                </c:pt>
                <c:pt idx="1034">
                  <c:v>16018575.658156574</c:v>
                </c:pt>
                <c:pt idx="1035">
                  <c:v>15707236.935253195</c:v>
                </c:pt>
                <c:pt idx="1036">
                  <c:v>15223994.881037142</c:v>
                </c:pt>
                <c:pt idx="1037">
                  <c:v>15304975.334138</c:v>
                </c:pt>
                <c:pt idx="1038">
                  <c:v>15426252.15265228</c:v>
                </c:pt>
                <c:pt idx="1039">
                  <c:v>15088660.313098319</c:v>
                </c:pt>
                <c:pt idx="1040">
                  <c:v>15163533.353835009</c:v>
                </c:pt>
                <c:pt idx="1041">
                  <c:v>15191280.953219885</c:v>
                </c:pt>
                <c:pt idx="1042">
                  <c:v>14882940.002504461</c:v>
                </c:pt>
                <c:pt idx="1043">
                  <c:v>14975444.794858404</c:v>
                </c:pt>
                <c:pt idx="1044">
                  <c:v>15160287.911623085</c:v>
                </c:pt>
                <c:pt idx="1045">
                  <c:v>15301679.052441495</c:v>
                </c:pt>
                <c:pt idx="1046">
                  <c:v>15552816.825277166</c:v>
                </c:pt>
                <c:pt idx="1047">
                  <c:v>15768327.09854028</c:v>
                </c:pt>
                <c:pt idx="1048">
                  <c:v>15662395.05015515</c:v>
                </c:pt>
                <c:pt idx="1049">
                  <c:v>15488154.376653912</c:v>
                </c:pt>
                <c:pt idx="1050">
                  <c:v>14956634.131662408</c:v>
                </c:pt>
                <c:pt idx="1051">
                  <c:v>14894677.268229403</c:v>
                </c:pt>
                <c:pt idx="1052">
                  <c:v>14938712.983288903</c:v>
                </c:pt>
                <c:pt idx="1053">
                  <c:v>15123686.402709126</c:v>
                </c:pt>
                <c:pt idx="1054">
                  <c:v>15386947.690482156</c:v>
                </c:pt>
                <c:pt idx="1055">
                  <c:v>15496753.068808403</c:v>
                </c:pt>
                <c:pt idx="1056">
                  <c:v>15511342.557792395</c:v>
                </c:pt>
                <c:pt idx="1057">
                  <c:v>15752113.511050081</c:v>
                </c:pt>
                <c:pt idx="1058">
                  <c:v>15580572.282254547</c:v>
                </c:pt>
                <c:pt idx="1059">
                  <c:v>15331292.109562498</c:v>
                </c:pt>
                <c:pt idx="1060">
                  <c:v>15304693.247502686</c:v>
                </c:pt>
                <c:pt idx="1061">
                  <c:v>15052490.609779725</c:v>
                </c:pt>
                <c:pt idx="1062">
                  <c:v>14877389.269598894</c:v>
                </c:pt>
                <c:pt idx="1063">
                  <c:v>14991749.783711281</c:v>
                </c:pt>
                <c:pt idx="1064">
                  <c:v>15087240.458978167</c:v>
                </c:pt>
                <c:pt idx="1065">
                  <c:v>15043858.736851629</c:v>
                </c:pt>
                <c:pt idx="1066">
                  <c:v>14463065.669649094</c:v>
                </c:pt>
                <c:pt idx="1067">
                  <c:v>14627165.277226571</c:v>
                </c:pt>
                <c:pt idx="1068">
                  <c:v>14590989.922898967</c:v>
                </c:pt>
                <c:pt idx="1069">
                  <c:v>14466758.083360894</c:v>
                </c:pt>
                <c:pt idx="1070">
                  <c:v>14002395.785532467</c:v>
                </c:pt>
                <c:pt idx="1071">
                  <c:v>13744953.502880158</c:v>
                </c:pt>
                <c:pt idx="1072">
                  <c:v>13693726.580558477</c:v>
                </c:pt>
                <c:pt idx="1073">
                  <c:v>13690554.781873148</c:v>
                </c:pt>
                <c:pt idx="1074">
                  <c:v>13613155.006043239</c:v>
                </c:pt>
                <c:pt idx="1075">
                  <c:v>13648149.629188957</c:v>
                </c:pt>
                <c:pt idx="1076">
                  <c:v>14082215.572410215</c:v>
                </c:pt>
                <c:pt idx="1077">
                  <c:v>13988211.715756157</c:v>
                </c:pt>
                <c:pt idx="1078">
                  <c:v>13929083.783650463</c:v>
                </c:pt>
                <c:pt idx="1079">
                  <c:v>13494835.654780507</c:v>
                </c:pt>
                <c:pt idx="1080">
                  <c:v>13272487.384345073</c:v>
                </c:pt>
                <c:pt idx="1081">
                  <c:v>13224853.845399261</c:v>
                </c:pt>
                <c:pt idx="1082">
                  <c:v>13320764.532567305</c:v>
                </c:pt>
                <c:pt idx="1083">
                  <c:v>13614452.936639432</c:v>
                </c:pt>
                <c:pt idx="1084">
                  <c:v>13613455.092008147</c:v>
                </c:pt>
                <c:pt idx="1085">
                  <c:v>13629510.132699024</c:v>
                </c:pt>
                <c:pt idx="1086">
                  <c:v>13317699.728195218</c:v>
                </c:pt>
                <c:pt idx="1087">
                  <c:v>13429544.928861532</c:v>
                </c:pt>
                <c:pt idx="1088">
                  <c:v>13410454.863120461</c:v>
                </c:pt>
                <c:pt idx="1089">
                  <c:v>13737457.212787338</c:v>
                </c:pt>
                <c:pt idx="1090">
                  <c:v>13526817.076195205</c:v>
                </c:pt>
                <c:pt idx="1091">
                  <c:v>13643811.804688631</c:v>
                </c:pt>
                <c:pt idx="1092">
                  <c:v>13874794.912112124</c:v>
                </c:pt>
                <c:pt idx="1093">
                  <c:v>14037573.195700554</c:v>
                </c:pt>
                <c:pt idx="1094">
                  <c:v>14292464.595936416</c:v>
                </c:pt>
                <c:pt idx="1095">
                  <c:v>14120880.775811426</c:v>
                </c:pt>
                <c:pt idx="1096">
                  <c:v>14195841.674711676</c:v>
                </c:pt>
                <c:pt idx="1097">
                  <c:v>14339483.28394575</c:v>
                </c:pt>
                <c:pt idx="1098">
                  <c:v>14261982.812326618</c:v>
                </c:pt>
                <c:pt idx="1099">
                  <c:v>14469145.923819402</c:v>
                </c:pt>
                <c:pt idx="1100">
                  <c:v>14740820.178026086</c:v>
                </c:pt>
                <c:pt idx="1101">
                  <c:v>14439975.957442591</c:v>
                </c:pt>
                <c:pt idx="1102">
                  <c:v>14232281.708446294</c:v>
                </c:pt>
                <c:pt idx="1103">
                  <c:v>14562266.983583096</c:v>
                </c:pt>
                <c:pt idx="1104">
                  <c:v>14309080.519879611</c:v>
                </c:pt>
                <c:pt idx="1105">
                  <c:v>14544969.898409519</c:v>
                </c:pt>
                <c:pt idx="1106">
                  <c:v>14626449.752903681</c:v>
                </c:pt>
                <c:pt idx="1107">
                  <c:v>14727854.140826026</c:v>
                </c:pt>
                <c:pt idx="1108">
                  <c:v>14964681.630483815</c:v>
                </c:pt>
                <c:pt idx="1109">
                  <c:v>14758786.029153099</c:v>
                </c:pt>
                <c:pt idx="1110">
                  <c:v>14735670.675234843</c:v>
                </c:pt>
                <c:pt idx="1111">
                  <c:v>15067900.386255758</c:v>
                </c:pt>
                <c:pt idx="1112">
                  <c:v>14838052.049523808</c:v>
                </c:pt>
                <c:pt idx="1113">
                  <c:v>14653170.633534843</c:v>
                </c:pt>
                <c:pt idx="1114">
                  <c:v>14758558.760409219</c:v>
                </c:pt>
                <c:pt idx="1115">
                  <c:v>14865057.502570633</c:v>
                </c:pt>
                <c:pt idx="1116">
                  <c:v>15313226.179277143</c:v>
                </c:pt>
                <c:pt idx="1117">
                  <c:v>15583883.9546434</c:v>
                </c:pt>
                <c:pt idx="1118">
                  <c:v>15752548.130001213</c:v>
                </c:pt>
                <c:pt idx="1119">
                  <c:v>15800876.195588658</c:v>
                </c:pt>
                <c:pt idx="1120">
                  <c:v>15501448.127612524</c:v>
                </c:pt>
                <c:pt idx="1121">
                  <c:v>15252963.626171069</c:v>
                </c:pt>
                <c:pt idx="1122">
                  <c:v>15872469.042704778</c:v>
                </c:pt>
                <c:pt idx="1123">
                  <c:v>16066687.791843954</c:v>
                </c:pt>
                <c:pt idx="1124">
                  <c:v>16471837.306392297</c:v>
                </c:pt>
                <c:pt idx="1125">
                  <c:v>16530381.079603713</c:v>
                </c:pt>
                <c:pt idx="1126">
                  <c:v>16293813.472621553</c:v>
                </c:pt>
                <c:pt idx="1127">
                  <c:v>15763265.368097037</c:v>
                </c:pt>
                <c:pt idx="1128">
                  <c:v>15403967.152590677</c:v>
                </c:pt>
                <c:pt idx="1129">
                  <c:v>15702122.868636331</c:v>
                </c:pt>
                <c:pt idx="1130">
                  <c:v>15672512.991414227</c:v>
                </c:pt>
                <c:pt idx="1131">
                  <c:v>16054445.999420721</c:v>
                </c:pt>
                <c:pt idx="1132">
                  <c:v>15988481.141602809</c:v>
                </c:pt>
                <c:pt idx="1133">
                  <c:v>16403064.773726707</c:v>
                </c:pt>
                <c:pt idx="1134">
                  <c:v>16370396.473592209</c:v>
                </c:pt>
                <c:pt idx="1135">
                  <c:v>16477993.667333618</c:v>
                </c:pt>
                <c:pt idx="1136">
                  <c:v>16373872.477719668</c:v>
                </c:pt>
                <c:pt idx="1137">
                  <c:v>15867980.629926374</c:v>
                </c:pt>
                <c:pt idx="1138">
                  <c:v>16011496.157716582</c:v>
                </c:pt>
                <c:pt idx="1139">
                  <c:v>16091884.854641153</c:v>
                </c:pt>
                <c:pt idx="1140">
                  <c:v>16036082.322528329</c:v>
                </c:pt>
                <c:pt idx="1141">
                  <c:v>15820062.778208429</c:v>
                </c:pt>
                <c:pt idx="1142">
                  <c:v>15710105.65601692</c:v>
                </c:pt>
                <c:pt idx="1143">
                  <c:v>15813160.653593719</c:v>
                </c:pt>
                <c:pt idx="1144">
                  <c:v>16165653.808421053</c:v>
                </c:pt>
                <c:pt idx="1145">
                  <c:v>15774887.278515005</c:v>
                </c:pt>
                <c:pt idx="1146">
                  <c:v>15979386.617602332</c:v>
                </c:pt>
                <c:pt idx="1147">
                  <c:v>15861871.959108157</c:v>
                </c:pt>
                <c:pt idx="1148">
                  <c:v>15393661.730731478</c:v>
                </c:pt>
                <c:pt idx="1149">
                  <c:v>15527716.41062665</c:v>
                </c:pt>
                <c:pt idx="1150">
                  <c:v>15303032.478707481</c:v>
                </c:pt>
                <c:pt idx="1151">
                  <c:v>15274717.270219279</c:v>
                </c:pt>
                <c:pt idx="1152">
                  <c:v>14714544.761618007</c:v>
                </c:pt>
                <c:pt idx="1153">
                  <c:v>15000835.775295509</c:v>
                </c:pt>
                <c:pt idx="1154">
                  <c:v>15011992.033531856</c:v>
                </c:pt>
                <c:pt idx="1155">
                  <c:v>14565221.465883218</c:v>
                </c:pt>
                <c:pt idx="1156">
                  <c:v>14720349.813741403</c:v>
                </c:pt>
                <c:pt idx="1157">
                  <c:v>14725114.918820277</c:v>
                </c:pt>
                <c:pt idx="1158">
                  <c:v>14687525.414029554</c:v>
                </c:pt>
                <c:pt idx="1159">
                  <c:v>14520114.033114042</c:v>
                </c:pt>
                <c:pt idx="1160">
                  <c:v>14533152.397921195</c:v>
                </c:pt>
                <c:pt idx="1161">
                  <c:v>14405052.36106449</c:v>
                </c:pt>
                <c:pt idx="1162">
                  <c:v>14024958.7199776</c:v>
                </c:pt>
                <c:pt idx="1163">
                  <c:v>14192598.284733722</c:v>
                </c:pt>
                <c:pt idx="1164">
                  <c:v>13646106.526742462</c:v>
                </c:pt>
                <c:pt idx="1165">
                  <c:v>13795700.021844676</c:v>
                </c:pt>
                <c:pt idx="1166">
                  <c:v>13523136.866635192</c:v>
                </c:pt>
                <c:pt idx="1167">
                  <c:v>13508420.800318567</c:v>
                </c:pt>
                <c:pt idx="1168">
                  <c:v>13541654.913997494</c:v>
                </c:pt>
                <c:pt idx="1169">
                  <c:v>13501554.077731056</c:v>
                </c:pt>
                <c:pt idx="1170">
                  <c:v>13434148.114337564</c:v>
                </c:pt>
                <c:pt idx="1171">
                  <c:v>13141420.58880184</c:v>
                </c:pt>
                <c:pt idx="1172">
                  <c:v>13257160.898030479</c:v>
                </c:pt>
                <c:pt idx="1173">
                  <c:v>13120588.775337936</c:v>
                </c:pt>
                <c:pt idx="1174">
                  <c:v>13002729.992462898</c:v>
                </c:pt>
                <c:pt idx="1175">
                  <c:v>12946195.659818504</c:v>
                </c:pt>
                <c:pt idx="1176">
                  <c:v>13266948.388785927</c:v>
                </c:pt>
                <c:pt idx="1177">
                  <c:v>13193658.52592274</c:v>
                </c:pt>
                <c:pt idx="1178">
                  <c:v>13380155.012134729</c:v>
                </c:pt>
                <c:pt idx="1179">
                  <c:v>13386178.329755895</c:v>
                </c:pt>
                <c:pt idx="1180">
                  <c:v>13501196.704434274</c:v>
                </c:pt>
                <c:pt idx="1181">
                  <c:v>13860591.301922649</c:v>
                </c:pt>
                <c:pt idx="1182">
                  <c:v>13938332.334147355</c:v>
                </c:pt>
                <c:pt idx="1183">
                  <c:v>13931892.612212783</c:v>
                </c:pt>
                <c:pt idx="1184">
                  <c:v>14036878.865891535</c:v>
                </c:pt>
                <c:pt idx="1185">
                  <c:v>14067034.16417259</c:v>
                </c:pt>
                <c:pt idx="1186">
                  <c:v>14073633.023947816</c:v>
                </c:pt>
                <c:pt idx="1187">
                  <c:v>13807706.362037472</c:v>
                </c:pt>
                <c:pt idx="1188">
                  <c:v>13693779.264506724</c:v>
                </c:pt>
                <c:pt idx="1189">
                  <c:v>13658540.858498614</c:v>
                </c:pt>
                <c:pt idx="1190">
                  <c:v>13951175.562820313</c:v>
                </c:pt>
                <c:pt idx="1191">
                  <c:v>13498553.382052211</c:v>
                </c:pt>
                <c:pt idx="1192">
                  <c:v>13499218.483777301</c:v>
                </c:pt>
                <c:pt idx="1193">
                  <c:v>13410787.600605054</c:v>
                </c:pt>
                <c:pt idx="1194">
                  <c:v>13735430.276523251</c:v>
                </c:pt>
                <c:pt idx="1195">
                  <c:v>14191762.328379435</c:v>
                </c:pt>
                <c:pt idx="1196">
                  <c:v>14344658.17352419</c:v>
                </c:pt>
                <c:pt idx="1197">
                  <c:v>14299499.270194562</c:v>
                </c:pt>
                <c:pt idx="1198">
                  <c:v>14262905.52724334</c:v>
                </c:pt>
                <c:pt idx="1199">
                  <c:v>14274380.266596355</c:v>
                </c:pt>
                <c:pt idx="1200">
                  <c:v>14168056.473662917</c:v>
                </c:pt>
                <c:pt idx="1201">
                  <c:v>14141555.894363543</c:v>
                </c:pt>
                <c:pt idx="1202">
                  <c:v>14083833.883844286</c:v>
                </c:pt>
                <c:pt idx="1203">
                  <c:v>14206313.811359946</c:v>
                </c:pt>
                <c:pt idx="1204">
                  <c:v>14373973.358126039</c:v>
                </c:pt>
                <c:pt idx="1205">
                  <c:v>14240521.400116876</c:v>
                </c:pt>
                <c:pt idx="1206">
                  <c:v>14301516.067483036</c:v>
                </c:pt>
                <c:pt idx="1207">
                  <c:v>14164703.295823531</c:v>
                </c:pt>
                <c:pt idx="1208">
                  <c:v>14324222.037320238</c:v>
                </c:pt>
                <c:pt idx="1209">
                  <c:v>14334299.738629878</c:v>
                </c:pt>
                <c:pt idx="1210">
                  <c:v>14344944.835156303</c:v>
                </c:pt>
                <c:pt idx="1211">
                  <c:v>14637343.000896214</c:v>
                </c:pt>
                <c:pt idx="1212">
                  <c:v>14179714.501317153</c:v>
                </c:pt>
                <c:pt idx="1213">
                  <c:v>14188285.173035573</c:v>
                </c:pt>
                <c:pt idx="1214">
                  <c:v>14136222.106375132</c:v>
                </c:pt>
                <c:pt idx="1215">
                  <c:v>14355635.959551336</c:v>
                </c:pt>
                <c:pt idx="1216">
                  <c:v>14449152.072072847</c:v>
                </c:pt>
                <c:pt idx="1217">
                  <c:v>14476783.207719756</c:v>
                </c:pt>
                <c:pt idx="1218">
                  <c:v>14636596.593189603</c:v>
                </c:pt>
                <c:pt idx="1219">
                  <c:v>14753211.961363865</c:v>
                </c:pt>
                <c:pt idx="1220">
                  <c:v>14830997.598680053</c:v>
                </c:pt>
                <c:pt idx="1221">
                  <c:v>14691858.580173772</c:v>
                </c:pt>
                <c:pt idx="1222">
                  <c:v>14986416.426065017</c:v>
                </c:pt>
                <c:pt idx="1223">
                  <c:v>15008857.320528205</c:v>
                </c:pt>
                <c:pt idx="1224">
                  <c:v>15034799.802890144</c:v>
                </c:pt>
                <c:pt idx="1225">
                  <c:v>15004266.415390048</c:v>
                </c:pt>
                <c:pt idx="1226">
                  <c:v>15308754.381845187</c:v>
                </c:pt>
                <c:pt idx="1227">
                  <c:v>15123755.017103521</c:v>
                </c:pt>
                <c:pt idx="1228">
                  <c:v>15220155.547431521</c:v>
                </c:pt>
                <c:pt idx="1229">
                  <c:v>15470003.979466932</c:v>
                </c:pt>
                <c:pt idx="1230">
                  <c:v>15609809.159588441</c:v>
                </c:pt>
                <c:pt idx="1231">
                  <c:v>16038061.860758947</c:v>
                </c:pt>
                <c:pt idx="1232">
                  <c:v>15771550.949317934</c:v>
                </c:pt>
                <c:pt idx="1233">
                  <c:v>15781234.417374181</c:v>
                </c:pt>
                <c:pt idx="1234">
                  <c:v>15821428.628838636</c:v>
                </c:pt>
                <c:pt idx="1235">
                  <c:v>15562277.701934546</c:v>
                </c:pt>
                <c:pt idx="1236">
                  <c:v>15642847.900909977</c:v>
                </c:pt>
                <c:pt idx="1237">
                  <c:v>15403356.748053648</c:v>
                </c:pt>
                <c:pt idx="1238">
                  <c:v>15450024.381919345</c:v>
                </c:pt>
                <c:pt idx="1239">
                  <c:v>15426219.311698133</c:v>
                </c:pt>
                <c:pt idx="1240">
                  <c:v>15752047.342519924</c:v>
                </c:pt>
                <c:pt idx="1241">
                  <c:v>16123354.544185575</c:v>
                </c:pt>
                <c:pt idx="1242">
                  <c:v>16246865.253490806</c:v>
                </c:pt>
                <c:pt idx="1243">
                  <c:v>15981707.118367774</c:v>
                </c:pt>
                <c:pt idx="1244">
                  <c:v>15464784.310955726</c:v>
                </c:pt>
                <c:pt idx="1245">
                  <c:v>15331673.565434804</c:v>
                </c:pt>
                <c:pt idx="1246">
                  <c:v>15510918.782037461</c:v>
                </c:pt>
                <c:pt idx="1247">
                  <c:v>15610910.062795751</c:v>
                </c:pt>
                <c:pt idx="1248">
                  <c:v>15594675.426299026</c:v>
                </c:pt>
                <c:pt idx="1249">
                  <c:v>15451198.005568678</c:v>
                </c:pt>
                <c:pt idx="1250">
                  <c:v>15013213.174483383</c:v>
                </c:pt>
                <c:pt idx="1251">
                  <c:v>14962573.523346134</c:v>
                </c:pt>
                <c:pt idx="1252">
                  <c:v>15136905.739901889</c:v>
                </c:pt>
                <c:pt idx="1253">
                  <c:v>15503220.819090916</c:v>
                </c:pt>
                <c:pt idx="1254">
                  <c:v>15612669.493391497</c:v>
                </c:pt>
                <c:pt idx="1255">
                  <c:v>15988422.744817359</c:v>
                </c:pt>
                <c:pt idx="1256">
                  <c:v>15756897.694880353</c:v>
                </c:pt>
                <c:pt idx="1257">
                  <c:v>15250010.599427972</c:v>
                </c:pt>
                <c:pt idx="1258">
                  <c:v>15389884.676536484</c:v>
                </c:pt>
                <c:pt idx="1259">
                  <c:v>15133493.143504504</c:v>
                </c:pt>
                <c:pt idx="1260">
                  <c:v>15297057.450331697</c:v>
                </c:pt>
                <c:pt idx="1261">
                  <c:v>15699811.28877634</c:v>
                </c:pt>
                <c:pt idx="1262">
                  <c:v>15516798.667170737</c:v>
                </c:pt>
                <c:pt idx="1263">
                  <c:v>15916546.261214823</c:v>
                </c:pt>
                <c:pt idx="1264">
                  <c:v>15966902.372739362</c:v>
                </c:pt>
                <c:pt idx="1265">
                  <c:v>15432923.715659738</c:v>
                </c:pt>
                <c:pt idx="1266">
                  <c:v>15530025.511424875</c:v>
                </c:pt>
                <c:pt idx="1267">
                  <c:v>15160682.577761628</c:v>
                </c:pt>
                <c:pt idx="1268">
                  <c:v>15041219.506856153</c:v>
                </c:pt>
                <c:pt idx="1269">
                  <c:v>15266906.202590199</c:v>
                </c:pt>
                <c:pt idx="1270">
                  <c:v>15251260.075474875</c:v>
                </c:pt>
                <c:pt idx="1271">
                  <c:v>14956808.710038491</c:v>
                </c:pt>
                <c:pt idx="1272">
                  <c:v>15286104.388996392</c:v>
                </c:pt>
                <c:pt idx="1273">
                  <c:v>14766094.151666323</c:v>
                </c:pt>
                <c:pt idx="1274">
                  <c:v>14463724.04311813</c:v>
                </c:pt>
                <c:pt idx="1275">
                  <c:v>14775470.62436205</c:v>
                </c:pt>
                <c:pt idx="1276">
                  <c:v>14916575.788424687</c:v>
                </c:pt>
                <c:pt idx="1277">
                  <c:v>14714774.413562007</c:v>
                </c:pt>
                <c:pt idx="1278">
                  <c:v>14114929.380266378</c:v>
                </c:pt>
                <c:pt idx="1279">
                  <c:v>13834807.810358973</c:v>
                </c:pt>
                <c:pt idx="1280">
                  <c:v>13922478.721803384</c:v>
                </c:pt>
                <c:pt idx="1281">
                  <c:v>13700866.388033791</c:v>
                </c:pt>
                <c:pt idx="1282">
                  <c:v>13460715.663508954</c:v>
                </c:pt>
                <c:pt idx="1283">
                  <c:v>13789939.355144951</c:v>
                </c:pt>
                <c:pt idx="1284">
                  <c:v>13936932.430590846</c:v>
                </c:pt>
                <c:pt idx="1285">
                  <c:v>13838548.726534568</c:v>
                </c:pt>
                <c:pt idx="1286">
                  <c:v>13847177.595740804</c:v>
                </c:pt>
                <c:pt idx="1287">
                  <c:v>13779878.079492485</c:v>
                </c:pt>
                <c:pt idx="1288">
                  <c:v>14122974.204410564</c:v>
                </c:pt>
                <c:pt idx="1289">
                  <c:v>14105715.087745806</c:v>
                </c:pt>
                <c:pt idx="1290">
                  <c:v>13894743.470178196</c:v>
                </c:pt>
                <c:pt idx="1291">
                  <c:v>13846640.525456443</c:v>
                </c:pt>
                <c:pt idx="1292">
                  <c:v>13527044.152945867</c:v>
                </c:pt>
                <c:pt idx="1293">
                  <c:v>13600832.156803887</c:v>
                </c:pt>
                <c:pt idx="1294">
                  <c:v>13462513.773143113</c:v>
                </c:pt>
                <c:pt idx="1295">
                  <c:v>13541777.951582903</c:v>
                </c:pt>
                <c:pt idx="1296">
                  <c:v>13314010.662340065</c:v>
                </c:pt>
                <c:pt idx="1297">
                  <c:v>13245092.386783447</c:v>
                </c:pt>
                <c:pt idx="1298">
                  <c:v>13219838.733107449</c:v>
                </c:pt>
                <c:pt idx="1299">
                  <c:v>12968643.225692416</c:v>
                </c:pt>
                <c:pt idx="1300">
                  <c:v>13177628.736833807</c:v>
                </c:pt>
                <c:pt idx="1301">
                  <c:v>12979506.798585907</c:v>
                </c:pt>
                <c:pt idx="1302">
                  <c:v>13022223.388851462</c:v>
                </c:pt>
                <c:pt idx="1303">
                  <c:v>12960980.49497211</c:v>
                </c:pt>
                <c:pt idx="1304">
                  <c:v>12865363.842961213</c:v>
                </c:pt>
                <c:pt idx="1305">
                  <c:v>12676105.195032978</c:v>
                </c:pt>
                <c:pt idx="1306">
                  <c:v>12695609.228965567</c:v>
                </c:pt>
                <c:pt idx="1307">
                  <c:v>12901473.676157003</c:v>
                </c:pt>
                <c:pt idx="1308">
                  <c:v>12707424.411285242</c:v>
                </c:pt>
                <c:pt idx="1309">
                  <c:v>12481701.195433674</c:v>
                </c:pt>
                <c:pt idx="1310">
                  <c:v>12431659.49182626</c:v>
                </c:pt>
                <c:pt idx="1311">
                  <c:v>12349078.169169322</c:v>
                </c:pt>
                <c:pt idx="1312">
                  <c:v>12473025.667841295</c:v>
                </c:pt>
                <c:pt idx="1313">
                  <c:v>12516122.677741321</c:v>
                </c:pt>
                <c:pt idx="1314">
                  <c:v>12702882.459438592</c:v>
                </c:pt>
                <c:pt idx="1315">
                  <c:v>12990396.853377955</c:v>
                </c:pt>
                <c:pt idx="1316">
                  <c:v>13044074.190567449</c:v>
                </c:pt>
                <c:pt idx="1317">
                  <c:v>12964407.119962597</c:v>
                </c:pt>
                <c:pt idx="1318">
                  <c:v>13077389.352755042</c:v>
                </c:pt>
                <c:pt idx="1319">
                  <c:v>12633219.093980519</c:v>
                </c:pt>
                <c:pt idx="1320">
                  <c:v>12564361.539413681</c:v>
                </c:pt>
                <c:pt idx="1321">
                  <c:v>12391216.132002898</c:v>
                </c:pt>
                <c:pt idx="1322">
                  <c:v>12052119.258862523</c:v>
                </c:pt>
                <c:pt idx="1323">
                  <c:v>12139973.312823476</c:v>
                </c:pt>
                <c:pt idx="1324">
                  <c:v>12213663.486000042</c:v>
                </c:pt>
                <c:pt idx="1325">
                  <c:v>12376084.739881815</c:v>
                </c:pt>
                <c:pt idx="1326">
                  <c:v>12106836.684194464</c:v>
                </c:pt>
                <c:pt idx="1327">
                  <c:v>11946461.343548721</c:v>
                </c:pt>
                <c:pt idx="1328">
                  <c:v>11886592.457726613</c:v>
                </c:pt>
                <c:pt idx="1329">
                  <c:v>12257232.927477906</c:v>
                </c:pt>
                <c:pt idx="1330">
                  <c:v>12379663.729821488</c:v>
                </c:pt>
                <c:pt idx="1331">
                  <c:v>12700571.085993167</c:v>
                </c:pt>
                <c:pt idx="1332">
                  <c:v>12578844.602188364</c:v>
                </c:pt>
                <c:pt idx="1333">
                  <c:v>12322355.451191673</c:v>
                </c:pt>
                <c:pt idx="1334">
                  <c:v>12145014.83718673</c:v>
                </c:pt>
                <c:pt idx="1335">
                  <c:v>12110882.360216375</c:v>
                </c:pt>
                <c:pt idx="1336">
                  <c:v>12181794.405783206</c:v>
                </c:pt>
                <c:pt idx="1337">
                  <c:v>12354943.786396328</c:v>
                </c:pt>
                <c:pt idx="1338">
                  <c:v>12509395.804092232</c:v>
                </c:pt>
                <c:pt idx="1339">
                  <c:v>12563727.466653693</c:v>
                </c:pt>
                <c:pt idx="1340">
                  <c:v>12506472.740606707</c:v>
                </c:pt>
                <c:pt idx="1341">
                  <c:v>11933905.132638026</c:v>
                </c:pt>
                <c:pt idx="1342">
                  <c:v>11793515.726445528</c:v>
                </c:pt>
                <c:pt idx="1343">
                  <c:v>11797405.142918685</c:v>
                </c:pt>
                <c:pt idx="1344">
                  <c:v>11671521.13989968</c:v>
                </c:pt>
                <c:pt idx="1345">
                  <c:v>12018400.022202352</c:v>
                </c:pt>
                <c:pt idx="1346">
                  <c:v>12260037.683547089</c:v>
                </c:pt>
                <c:pt idx="1347">
                  <c:v>11874530.163664557</c:v>
                </c:pt>
                <c:pt idx="1348">
                  <c:v>11806867.055137524</c:v>
                </c:pt>
                <c:pt idx="1349">
                  <c:v>12056522.483049078</c:v>
                </c:pt>
                <c:pt idx="1350">
                  <c:v>12073566.005122311</c:v>
                </c:pt>
                <c:pt idx="1351">
                  <c:v>11617657.508219564</c:v>
                </c:pt>
                <c:pt idx="1352">
                  <c:v>11970560.914797457</c:v>
                </c:pt>
                <c:pt idx="1353">
                  <c:v>12018388.763032148</c:v>
                </c:pt>
                <c:pt idx="1354">
                  <c:v>11787088.065216312</c:v>
                </c:pt>
                <c:pt idx="1355">
                  <c:v>11832783.332566239</c:v>
                </c:pt>
                <c:pt idx="1356">
                  <c:v>11838281.970375896</c:v>
                </c:pt>
                <c:pt idx="1357">
                  <c:v>11769653.060573131</c:v>
                </c:pt>
                <c:pt idx="1358">
                  <c:v>12181335.438335324</c:v>
                </c:pt>
                <c:pt idx="1359">
                  <c:v>12327170.754813807</c:v>
                </c:pt>
                <c:pt idx="1360">
                  <c:v>12492821.166766113</c:v>
                </c:pt>
                <c:pt idx="1361">
                  <c:v>12355951.792879578</c:v>
                </c:pt>
                <c:pt idx="1362">
                  <c:v>12247745.200243697</c:v>
                </c:pt>
                <c:pt idx="1363">
                  <c:v>12104541.777940394</c:v>
                </c:pt>
                <c:pt idx="1364">
                  <c:v>12161660.451150525</c:v>
                </c:pt>
                <c:pt idx="1365">
                  <c:v>12171749.168904832</c:v>
                </c:pt>
                <c:pt idx="1366">
                  <c:v>12198254.442247614</c:v>
                </c:pt>
                <c:pt idx="1367">
                  <c:v>12153193.329690557</c:v>
                </c:pt>
                <c:pt idx="1368">
                  <c:v>12115793.697350547</c:v>
                </c:pt>
                <c:pt idx="1369">
                  <c:v>12038283.580092255</c:v>
                </c:pt>
                <c:pt idx="1370">
                  <c:v>12097713.490760265</c:v>
                </c:pt>
                <c:pt idx="1371">
                  <c:v>12295602.070779949</c:v>
                </c:pt>
                <c:pt idx="1372">
                  <c:v>12248145.757295921</c:v>
                </c:pt>
                <c:pt idx="1373">
                  <c:v>12361549.190064287</c:v>
                </c:pt>
                <c:pt idx="1374">
                  <c:v>12509538.510263495</c:v>
                </c:pt>
                <c:pt idx="1375">
                  <c:v>12658600.514440333</c:v>
                </c:pt>
                <c:pt idx="1376">
                  <c:v>12778155.657685958</c:v>
                </c:pt>
                <c:pt idx="1377">
                  <c:v>12896525.314821159</c:v>
                </c:pt>
                <c:pt idx="1378">
                  <c:v>12666214.966487056</c:v>
                </c:pt>
                <c:pt idx="1379">
                  <c:v>12918471.307432318</c:v>
                </c:pt>
                <c:pt idx="1380">
                  <c:v>12579384.206789834</c:v>
                </c:pt>
                <c:pt idx="1381">
                  <c:v>12853843.933246795</c:v>
                </c:pt>
                <c:pt idx="1382">
                  <c:v>12732050.638769604</c:v>
                </c:pt>
                <c:pt idx="1383">
                  <c:v>12739037.625153642</c:v>
                </c:pt>
                <c:pt idx="1384">
                  <c:v>12635915.744259732</c:v>
                </c:pt>
                <c:pt idx="1385">
                  <c:v>12374731.215825776</c:v>
                </c:pt>
                <c:pt idx="1386">
                  <c:v>12181108.61798417</c:v>
                </c:pt>
                <c:pt idx="1387">
                  <c:v>12361670.80613151</c:v>
                </c:pt>
                <c:pt idx="1388">
                  <c:v>12459178.713482723</c:v>
                </c:pt>
                <c:pt idx="1389">
                  <c:v>12300249.74862971</c:v>
                </c:pt>
                <c:pt idx="1390">
                  <c:v>12169145.806284828</c:v>
                </c:pt>
                <c:pt idx="1391">
                  <c:v>12181034.274166714</c:v>
                </c:pt>
                <c:pt idx="1392">
                  <c:v>12509977.675192878</c:v>
                </c:pt>
                <c:pt idx="1393">
                  <c:v>12548922.573664159</c:v>
                </c:pt>
                <c:pt idx="1394">
                  <c:v>12794697.703707185</c:v>
                </c:pt>
                <c:pt idx="1395">
                  <c:v>12850768.641577119</c:v>
                </c:pt>
                <c:pt idx="1396">
                  <c:v>13124424.996893173</c:v>
                </c:pt>
                <c:pt idx="1397">
                  <c:v>13038910.697253551</c:v>
                </c:pt>
                <c:pt idx="1398">
                  <c:v>13457355.670317117</c:v>
                </c:pt>
                <c:pt idx="1399">
                  <c:v>13443501.159217106</c:v>
                </c:pt>
                <c:pt idx="1400">
                  <c:v>13253621.080622111</c:v>
                </c:pt>
                <c:pt idx="1401">
                  <c:v>13046713.495678104</c:v>
                </c:pt>
                <c:pt idx="1402">
                  <c:v>13242375.717105839</c:v>
                </c:pt>
                <c:pt idx="1403">
                  <c:v>13088625.692277862</c:v>
                </c:pt>
                <c:pt idx="1404">
                  <c:v>12951190.004084989</c:v>
                </c:pt>
                <c:pt idx="1405">
                  <c:v>12769462.433497097</c:v>
                </c:pt>
                <c:pt idx="1406">
                  <c:v>12676349.981962966</c:v>
                </c:pt>
                <c:pt idx="1407">
                  <c:v>12567664.546227727</c:v>
                </c:pt>
                <c:pt idx="1408">
                  <c:v>12668035.019102953</c:v>
                </c:pt>
                <c:pt idx="1409">
                  <c:v>12526462.042178283</c:v>
                </c:pt>
                <c:pt idx="1410">
                  <c:v>12423657.036897657</c:v>
                </c:pt>
                <c:pt idx="1411">
                  <c:v>12255941.192294838</c:v>
                </c:pt>
                <c:pt idx="1412">
                  <c:v>12361653.252748488</c:v>
                </c:pt>
                <c:pt idx="1413">
                  <c:v>12245456.315446127</c:v>
                </c:pt>
                <c:pt idx="1414">
                  <c:v>12088019.322586289</c:v>
                </c:pt>
                <c:pt idx="1415">
                  <c:v>12178771.356609356</c:v>
                </c:pt>
                <c:pt idx="1416">
                  <c:v>12409053.135430695</c:v>
                </c:pt>
                <c:pt idx="1417">
                  <c:v>12144972.574015159</c:v>
                </c:pt>
                <c:pt idx="1418">
                  <c:v>12506060.259764126</c:v>
                </c:pt>
                <c:pt idx="1419">
                  <c:v>12104624.282015037</c:v>
                </c:pt>
                <c:pt idx="1420">
                  <c:v>11956334.515670553</c:v>
                </c:pt>
                <c:pt idx="1421">
                  <c:v>11838829.489945278</c:v>
                </c:pt>
                <c:pt idx="1422">
                  <c:v>11645641.860991701</c:v>
                </c:pt>
                <c:pt idx="1423">
                  <c:v>11693852.954786468</c:v>
                </c:pt>
                <c:pt idx="1424">
                  <c:v>11633663.156872325</c:v>
                </c:pt>
                <c:pt idx="1425">
                  <c:v>11579500.082541481</c:v>
                </c:pt>
                <c:pt idx="1426">
                  <c:v>11498128.97013481</c:v>
                </c:pt>
                <c:pt idx="1427">
                  <c:v>11617142.275088264</c:v>
                </c:pt>
                <c:pt idx="1428">
                  <c:v>11454978.519065658</c:v>
                </c:pt>
                <c:pt idx="1429">
                  <c:v>11438940.988787539</c:v>
                </c:pt>
                <c:pt idx="1430">
                  <c:v>11556626.229207104</c:v>
                </c:pt>
                <c:pt idx="1431">
                  <c:v>11700221.407170212</c:v>
                </c:pt>
                <c:pt idx="1432">
                  <c:v>11685121.767478002</c:v>
                </c:pt>
                <c:pt idx="1433">
                  <c:v>11772404.396677168</c:v>
                </c:pt>
                <c:pt idx="1434">
                  <c:v>11607042.025085753</c:v>
                </c:pt>
                <c:pt idx="1435">
                  <c:v>11564546.493585171</c:v>
                </c:pt>
                <c:pt idx="1436">
                  <c:v>11898958.292777671</c:v>
                </c:pt>
                <c:pt idx="1437">
                  <c:v>11806449.681180155</c:v>
                </c:pt>
                <c:pt idx="1438">
                  <c:v>11611646.84586731</c:v>
                </c:pt>
                <c:pt idx="1439">
                  <c:v>11470476.597118761</c:v>
                </c:pt>
                <c:pt idx="1440">
                  <c:v>11558467.470088482</c:v>
                </c:pt>
                <c:pt idx="1441">
                  <c:v>11833137.869103305</c:v>
                </c:pt>
                <c:pt idx="1442">
                  <c:v>11672177.920059808</c:v>
                </c:pt>
                <c:pt idx="1443">
                  <c:v>11710125.927122338</c:v>
                </c:pt>
                <c:pt idx="1444">
                  <c:v>11644741.624828899</c:v>
                </c:pt>
                <c:pt idx="1445">
                  <c:v>11872259.127324715</c:v>
                </c:pt>
                <c:pt idx="1446">
                  <c:v>11928843.130236087</c:v>
                </c:pt>
                <c:pt idx="1447">
                  <c:v>12013946.767024152</c:v>
                </c:pt>
                <c:pt idx="1448">
                  <c:v>11884835.396246767</c:v>
                </c:pt>
                <c:pt idx="1449">
                  <c:v>12290389.036393719</c:v>
                </c:pt>
                <c:pt idx="1450">
                  <c:v>12201828.413526857</c:v>
                </c:pt>
                <c:pt idx="1451">
                  <c:v>12395800.280375522</c:v>
                </c:pt>
                <c:pt idx="1452">
                  <c:v>12172509.756979853</c:v>
                </c:pt>
                <c:pt idx="1453">
                  <c:v>12140574.971026635</c:v>
                </c:pt>
                <c:pt idx="1454">
                  <c:v>12508767.903034173</c:v>
                </c:pt>
                <c:pt idx="1455">
                  <c:v>12318196.396035252</c:v>
                </c:pt>
                <c:pt idx="1456">
                  <c:v>12356005.801670209</c:v>
                </c:pt>
                <c:pt idx="1457">
                  <c:v>12064473.061396481</c:v>
                </c:pt>
                <c:pt idx="1458">
                  <c:v>12004135.596302776</c:v>
                </c:pt>
                <c:pt idx="1459">
                  <c:v>11899695.20352318</c:v>
                </c:pt>
                <c:pt idx="1460">
                  <c:v>11889974.525513537</c:v>
                </c:pt>
                <c:pt idx="1461">
                  <c:v>12047823.203110095</c:v>
                </c:pt>
                <c:pt idx="1462">
                  <c:v>11823646.553560562</c:v>
                </c:pt>
                <c:pt idx="1463">
                  <c:v>11821833.44442822</c:v>
                </c:pt>
                <c:pt idx="1464">
                  <c:v>11976152.000629937</c:v>
                </c:pt>
                <c:pt idx="1465">
                  <c:v>11880396.539106298</c:v>
                </c:pt>
                <c:pt idx="1466">
                  <c:v>11870704.16397908</c:v>
                </c:pt>
                <c:pt idx="1467">
                  <c:v>11528513.272376578</c:v>
                </c:pt>
                <c:pt idx="1468">
                  <c:v>11564833.798401795</c:v>
                </c:pt>
                <c:pt idx="1469">
                  <c:v>12039338.487519983</c:v>
                </c:pt>
                <c:pt idx="1470">
                  <c:v>12057582.688272573</c:v>
                </c:pt>
                <c:pt idx="1471">
                  <c:v>12165007.662207406</c:v>
                </c:pt>
                <c:pt idx="1472">
                  <c:v>12025876.730006935</c:v>
                </c:pt>
                <c:pt idx="1473">
                  <c:v>11873856.079166403</c:v>
                </c:pt>
                <c:pt idx="1474">
                  <c:v>11917653.785015099</c:v>
                </c:pt>
                <c:pt idx="1475">
                  <c:v>12019551.637586618</c:v>
                </c:pt>
                <c:pt idx="1476">
                  <c:v>11693333.424726509</c:v>
                </c:pt>
                <c:pt idx="1477">
                  <c:v>11776675.922663452</c:v>
                </c:pt>
                <c:pt idx="1478">
                  <c:v>11923397.664643656</c:v>
                </c:pt>
                <c:pt idx="1479">
                  <c:v>11993214.863790872</c:v>
                </c:pt>
                <c:pt idx="1480">
                  <c:v>12265121.725017985</c:v>
                </c:pt>
                <c:pt idx="1481">
                  <c:v>12095782.336459046</c:v>
                </c:pt>
                <c:pt idx="1482">
                  <c:v>12634335.635605089</c:v>
                </c:pt>
                <c:pt idx="1483">
                  <c:v>12947426.201077195</c:v>
                </c:pt>
                <c:pt idx="1484">
                  <c:v>12921005.919837929</c:v>
                </c:pt>
                <c:pt idx="1485">
                  <c:v>12981502.360847378</c:v>
                </c:pt>
                <c:pt idx="1486">
                  <c:v>13547666.03461639</c:v>
                </c:pt>
                <c:pt idx="1487">
                  <c:v>13480347.303987781</c:v>
                </c:pt>
                <c:pt idx="1488">
                  <c:v>13208981.92315617</c:v>
                </c:pt>
                <c:pt idx="1489">
                  <c:v>12839034.930935347</c:v>
                </c:pt>
                <c:pt idx="1490">
                  <c:v>13021988.465602221</c:v>
                </c:pt>
                <c:pt idx="1491">
                  <c:v>13292686.35380164</c:v>
                </c:pt>
                <c:pt idx="1492">
                  <c:v>13479152.729279447</c:v>
                </c:pt>
                <c:pt idx="1493">
                  <c:v>13337213.113196105</c:v>
                </c:pt>
                <c:pt idx="1494">
                  <c:v>13282011.591958517</c:v>
                </c:pt>
                <c:pt idx="1495">
                  <c:v>13432869.359914156</c:v>
                </c:pt>
                <c:pt idx="1496">
                  <c:v>13546742.679651093</c:v>
                </c:pt>
                <c:pt idx="1497">
                  <c:v>13516409.340810746</c:v>
                </c:pt>
                <c:pt idx="1498">
                  <c:v>13508310.712970499</c:v>
                </c:pt>
                <c:pt idx="1499">
                  <c:v>13667020.40596417</c:v>
                </c:pt>
                <c:pt idx="1500">
                  <c:v>13407693.113089377</c:v>
                </c:pt>
                <c:pt idx="1501">
                  <c:v>13189804.668970687</c:v>
                </c:pt>
                <c:pt idx="1502">
                  <c:v>13343349.918574182</c:v>
                </c:pt>
                <c:pt idx="1503">
                  <c:v>13647322.148788584</c:v>
                </c:pt>
                <c:pt idx="1504">
                  <c:v>13890437.232604874</c:v>
                </c:pt>
                <c:pt idx="1505">
                  <c:v>13878636.808616603</c:v>
                </c:pt>
                <c:pt idx="1506">
                  <c:v>13746086.251939105</c:v>
                </c:pt>
                <c:pt idx="1507">
                  <c:v>13583081.971349008</c:v>
                </c:pt>
                <c:pt idx="1508">
                  <c:v>13754243.952011613</c:v>
                </c:pt>
                <c:pt idx="1509">
                  <c:v>13768281.325032523</c:v>
                </c:pt>
                <c:pt idx="1510">
                  <c:v>14259319.043963758</c:v>
                </c:pt>
                <c:pt idx="1511">
                  <c:v>14410914.420619512</c:v>
                </c:pt>
                <c:pt idx="1512">
                  <c:v>14381145.871683689</c:v>
                </c:pt>
                <c:pt idx="1513">
                  <c:v>14103295.468178708</c:v>
                </c:pt>
                <c:pt idx="1514">
                  <c:v>14275545.264697384</c:v>
                </c:pt>
                <c:pt idx="1515">
                  <c:v>14724020.898824248</c:v>
                </c:pt>
                <c:pt idx="1516">
                  <c:v>14536758.358605327</c:v>
                </c:pt>
                <c:pt idx="1517">
                  <c:v>14671159.743788712</c:v>
                </c:pt>
                <c:pt idx="1518">
                  <c:v>14676101.891533764</c:v>
                </c:pt>
                <c:pt idx="1519">
                  <c:v>14607570.200791351</c:v>
                </c:pt>
                <c:pt idx="1520">
                  <c:v>14597045.57626229</c:v>
                </c:pt>
                <c:pt idx="1521">
                  <c:v>14719749.411321493</c:v>
                </c:pt>
                <c:pt idx="1522">
                  <c:v>14680721.551502097</c:v>
                </c:pt>
                <c:pt idx="1523">
                  <c:v>14522305.243069768</c:v>
                </c:pt>
                <c:pt idx="1524">
                  <c:v>14346694.109987238</c:v>
                </c:pt>
                <c:pt idx="1525">
                  <c:v>14485321.620953707</c:v>
                </c:pt>
                <c:pt idx="1526">
                  <c:v>14723136.893986035</c:v>
                </c:pt>
                <c:pt idx="1527">
                  <c:v>14876652.244421979</c:v>
                </c:pt>
                <c:pt idx="1528">
                  <c:v>15015676.19142982</c:v>
                </c:pt>
                <c:pt idx="1529">
                  <c:v>15014950.786472719</c:v>
                </c:pt>
                <c:pt idx="1530">
                  <c:v>15519438.939486206</c:v>
                </c:pt>
                <c:pt idx="1531">
                  <c:v>15369782.121815074</c:v>
                </c:pt>
                <c:pt idx="1532">
                  <c:v>15438984.943146819</c:v>
                </c:pt>
                <c:pt idx="1533">
                  <c:v>15555408.968408065</c:v>
                </c:pt>
                <c:pt idx="1534">
                  <c:v>15271865.415819641</c:v>
                </c:pt>
                <c:pt idx="1535">
                  <c:v>14746456.27900772</c:v>
                </c:pt>
                <c:pt idx="1536">
                  <c:v>14477599.992386829</c:v>
                </c:pt>
                <c:pt idx="1537">
                  <c:v>14228158.511617884</c:v>
                </c:pt>
                <c:pt idx="1538">
                  <c:v>13754453.476895563</c:v>
                </c:pt>
                <c:pt idx="1539">
                  <c:v>13938040.986283209</c:v>
                </c:pt>
                <c:pt idx="1540">
                  <c:v>14006409.237255121</c:v>
                </c:pt>
                <c:pt idx="1541">
                  <c:v>13923403.659241317</c:v>
                </c:pt>
                <c:pt idx="1542">
                  <c:v>13931821.497381818</c:v>
                </c:pt>
                <c:pt idx="1543">
                  <c:v>13698978.184096579</c:v>
                </c:pt>
                <c:pt idx="1544">
                  <c:v>13613241.053447431</c:v>
                </c:pt>
                <c:pt idx="1545">
                  <c:v>13392640.393785639</c:v>
                </c:pt>
                <c:pt idx="1546">
                  <c:v>13364561.131142739</c:v>
                </c:pt>
                <c:pt idx="1547">
                  <c:v>13421587.720435767</c:v>
                </c:pt>
                <c:pt idx="1548">
                  <c:v>13393792.274492266</c:v>
                </c:pt>
                <c:pt idx="1549">
                  <c:v>13477554.220191235</c:v>
                </c:pt>
                <c:pt idx="1550">
                  <c:v>13643064.479519527</c:v>
                </c:pt>
                <c:pt idx="1551">
                  <c:v>13557784.969878811</c:v>
                </c:pt>
                <c:pt idx="1552">
                  <c:v>13409171.877656823</c:v>
                </c:pt>
                <c:pt idx="1553">
                  <c:v>13389587.438226484</c:v>
                </c:pt>
                <c:pt idx="1554">
                  <c:v>12813788.008878881</c:v>
                </c:pt>
                <c:pt idx="1555">
                  <c:v>13187872.834178364</c:v>
                </c:pt>
                <c:pt idx="1556">
                  <c:v>13321084.650231678</c:v>
                </c:pt>
                <c:pt idx="1557">
                  <c:v>13088994.623353675</c:v>
                </c:pt>
                <c:pt idx="1558">
                  <c:v>13239151.835736137</c:v>
                </c:pt>
                <c:pt idx="1559">
                  <c:v>13290251.202718476</c:v>
                </c:pt>
                <c:pt idx="1560">
                  <c:v>13228091.216155114</c:v>
                </c:pt>
                <c:pt idx="1561">
                  <c:v>13470665.417757509</c:v>
                </c:pt>
                <c:pt idx="1562">
                  <c:v>13622828.80548076</c:v>
                </c:pt>
                <c:pt idx="1563">
                  <c:v>13433885.591520961</c:v>
                </c:pt>
                <c:pt idx="1564">
                  <c:v>13156532.927702367</c:v>
                </c:pt>
                <c:pt idx="1565">
                  <c:v>13154201.146959476</c:v>
                </c:pt>
                <c:pt idx="1566">
                  <c:v>13404791.608175812</c:v>
                </c:pt>
                <c:pt idx="1567">
                  <c:v>13175683.294049576</c:v>
                </c:pt>
                <c:pt idx="1568">
                  <c:v>13191285.994923783</c:v>
                </c:pt>
                <c:pt idx="1569">
                  <c:v>13244504.341840116</c:v>
                </c:pt>
                <c:pt idx="1570">
                  <c:v>13304992.751771238</c:v>
                </c:pt>
                <c:pt idx="1571">
                  <c:v>13014022.05765342</c:v>
                </c:pt>
                <c:pt idx="1572">
                  <c:v>13054571.075391663</c:v>
                </c:pt>
                <c:pt idx="1573">
                  <c:v>12739701.495921431</c:v>
                </c:pt>
                <c:pt idx="1574">
                  <c:v>12812243.51186491</c:v>
                </c:pt>
                <c:pt idx="1575">
                  <c:v>13268922.219764177</c:v>
                </c:pt>
                <c:pt idx="1576">
                  <c:v>13052299.235431539</c:v>
                </c:pt>
                <c:pt idx="1577">
                  <c:v>13174115.998006156</c:v>
                </c:pt>
                <c:pt idx="1578">
                  <c:v>13335148.159083754</c:v>
                </c:pt>
                <c:pt idx="1579">
                  <c:v>13325783.973472981</c:v>
                </c:pt>
                <c:pt idx="1580">
                  <c:v>13139806.675917804</c:v>
                </c:pt>
                <c:pt idx="1581">
                  <c:v>13043349.262233319</c:v>
                </c:pt>
                <c:pt idx="1582">
                  <c:v>12779292.051201934</c:v>
                </c:pt>
                <c:pt idx="1583">
                  <c:v>12738778.222320238</c:v>
                </c:pt>
                <c:pt idx="1584">
                  <c:v>13023162.363125736</c:v>
                </c:pt>
                <c:pt idx="1585">
                  <c:v>13147619.507162016</c:v>
                </c:pt>
                <c:pt idx="1586">
                  <c:v>13047936.254622376</c:v>
                </c:pt>
                <c:pt idx="1587">
                  <c:v>13173476.020543924</c:v>
                </c:pt>
                <c:pt idx="1588">
                  <c:v>13116957.212567337</c:v>
                </c:pt>
                <c:pt idx="1589">
                  <c:v>13053147.744611777</c:v>
                </c:pt>
                <c:pt idx="1590">
                  <c:v>13013052.239563551</c:v>
                </c:pt>
                <c:pt idx="1591">
                  <c:v>12999066.656026995</c:v>
                </c:pt>
                <c:pt idx="1592">
                  <c:v>12838102.968531994</c:v>
                </c:pt>
                <c:pt idx="1593">
                  <c:v>13284110.556679422</c:v>
                </c:pt>
                <c:pt idx="1594">
                  <c:v>13336433.160131413</c:v>
                </c:pt>
                <c:pt idx="1595">
                  <c:v>13148361.364207543</c:v>
                </c:pt>
                <c:pt idx="1596">
                  <c:v>13202802.475138782</c:v>
                </c:pt>
                <c:pt idx="1597">
                  <c:v>13200291.804571975</c:v>
                </c:pt>
                <c:pt idx="1598">
                  <c:v>13111533.508397903</c:v>
                </c:pt>
                <c:pt idx="1599">
                  <c:v>13087860.01931577</c:v>
                </c:pt>
                <c:pt idx="1600">
                  <c:v>13148210.944235222</c:v>
                </c:pt>
                <c:pt idx="1601">
                  <c:v>13020313.283059608</c:v>
                </c:pt>
                <c:pt idx="1602">
                  <c:v>13220473.853437293</c:v>
                </c:pt>
                <c:pt idx="1603">
                  <c:v>13350780.269272977</c:v>
                </c:pt>
                <c:pt idx="1604">
                  <c:v>13454038.516373888</c:v>
                </c:pt>
                <c:pt idx="1605">
                  <c:v>13489482.038618324</c:v>
                </c:pt>
                <c:pt idx="1606">
                  <c:v>13570651.642113868</c:v>
                </c:pt>
                <c:pt idx="1607">
                  <c:v>13537315.403496841</c:v>
                </c:pt>
                <c:pt idx="1608">
                  <c:v>13481110.403952116</c:v>
                </c:pt>
                <c:pt idx="1609">
                  <c:v>13320230.827925617</c:v>
                </c:pt>
                <c:pt idx="1610">
                  <c:v>13353709.851026148</c:v>
                </c:pt>
                <c:pt idx="1611">
                  <c:v>13219264.338742029</c:v>
                </c:pt>
                <c:pt idx="1612">
                  <c:v>13202301.601603065</c:v>
                </c:pt>
                <c:pt idx="1613">
                  <c:v>13271433.330055354</c:v>
                </c:pt>
                <c:pt idx="1614">
                  <c:v>13411844.571201582</c:v>
                </c:pt>
                <c:pt idx="1615">
                  <c:v>13562906.30802222</c:v>
                </c:pt>
                <c:pt idx="1616">
                  <c:v>13200025.783167666</c:v>
                </c:pt>
                <c:pt idx="1617">
                  <c:v>13468670.586715866</c:v>
                </c:pt>
                <c:pt idx="1618">
                  <c:v>13242184.122312032</c:v>
                </c:pt>
                <c:pt idx="1619">
                  <c:v>13051237.834465843</c:v>
                </c:pt>
                <c:pt idx="1620">
                  <c:v>12888884.112887969</c:v>
                </c:pt>
                <c:pt idx="1621">
                  <c:v>12818193.93414131</c:v>
                </c:pt>
                <c:pt idx="1622">
                  <c:v>12559167.466287067</c:v>
                </c:pt>
                <c:pt idx="1623">
                  <c:v>12574705.086590499</c:v>
                </c:pt>
                <c:pt idx="1624">
                  <c:v>12711920.707278695</c:v>
                </c:pt>
                <c:pt idx="1625">
                  <c:v>12566780.346515393</c:v>
                </c:pt>
                <c:pt idx="1626">
                  <c:v>12446451.650913171</c:v>
                </c:pt>
                <c:pt idx="1627">
                  <c:v>12715432.884732304</c:v>
                </c:pt>
                <c:pt idx="1628">
                  <c:v>12515723.447206086</c:v>
                </c:pt>
                <c:pt idx="1629">
                  <c:v>12560141.090169765</c:v>
                </c:pt>
                <c:pt idx="1630">
                  <c:v>12694867.836530143</c:v>
                </c:pt>
                <c:pt idx="1631">
                  <c:v>12451349.431666873</c:v>
                </c:pt>
                <c:pt idx="1632">
                  <c:v>12715680.911743781</c:v>
                </c:pt>
                <c:pt idx="1633">
                  <c:v>12742001.46062493</c:v>
                </c:pt>
                <c:pt idx="1634">
                  <c:v>12725241.547408158</c:v>
                </c:pt>
                <c:pt idx="1635">
                  <c:v>12676649.212900054</c:v>
                </c:pt>
                <c:pt idx="1636">
                  <c:v>13088691.58477114</c:v>
                </c:pt>
                <c:pt idx="1637">
                  <c:v>13236088.412074229</c:v>
                </c:pt>
                <c:pt idx="1638">
                  <c:v>13426418.904841576</c:v>
                </c:pt>
                <c:pt idx="1639">
                  <c:v>13505888.7054698</c:v>
                </c:pt>
                <c:pt idx="1640">
                  <c:v>13566009.2481848</c:v>
                </c:pt>
                <c:pt idx="1641">
                  <c:v>13244633.623981765</c:v>
                </c:pt>
                <c:pt idx="1642">
                  <c:v>13284275.308447435</c:v>
                </c:pt>
                <c:pt idx="1643">
                  <c:v>13339504.335775169</c:v>
                </c:pt>
                <c:pt idx="1644">
                  <c:v>13236740.130248824</c:v>
                </c:pt>
                <c:pt idx="1645">
                  <c:v>13229080.900311114</c:v>
                </c:pt>
                <c:pt idx="1646">
                  <c:v>12621769.640123298</c:v>
                </c:pt>
                <c:pt idx="1647">
                  <c:v>12636032.27658725</c:v>
                </c:pt>
                <c:pt idx="1648">
                  <c:v>12427843.729381774</c:v>
                </c:pt>
                <c:pt idx="1649">
                  <c:v>12374998.354314215</c:v>
                </c:pt>
                <c:pt idx="1650">
                  <c:v>12257129.183909006</c:v>
                </c:pt>
                <c:pt idx="1651">
                  <c:v>12663455.485678641</c:v>
                </c:pt>
                <c:pt idx="1652">
                  <c:v>12521755.167048652</c:v>
                </c:pt>
                <c:pt idx="1653">
                  <c:v>13041717.517403517</c:v>
                </c:pt>
                <c:pt idx="1654">
                  <c:v>12756827.433078526</c:v>
                </c:pt>
                <c:pt idx="1655">
                  <c:v>13048319.037194997</c:v>
                </c:pt>
                <c:pt idx="1656">
                  <c:v>13063419.729980454</c:v>
                </c:pt>
                <c:pt idx="1657">
                  <c:v>12654114.995060857</c:v>
                </c:pt>
                <c:pt idx="1658">
                  <c:v>12688175.905988516</c:v>
                </c:pt>
                <c:pt idx="1659">
                  <c:v>12314331.731755788</c:v>
                </c:pt>
                <c:pt idx="1660">
                  <c:v>12479405.611924373</c:v>
                </c:pt>
                <c:pt idx="1661">
                  <c:v>12573061.070566902</c:v>
                </c:pt>
                <c:pt idx="1662">
                  <c:v>12531547.924417481</c:v>
                </c:pt>
                <c:pt idx="1663">
                  <c:v>12413190.639705664</c:v>
                </c:pt>
                <c:pt idx="1664">
                  <c:v>12736856.868264075</c:v>
                </c:pt>
                <c:pt idx="1665">
                  <c:v>12948283.735126952</c:v>
                </c:pt>
                <c:pt idx="1666">
                  <c:v>12834026.523880273</c:v>
                </c:pt>
                <c:pt idx="1667">
                  <c:v>12972644.247970648</c:v>
                </c:pt>
                <c:pt idx="1668">
                  <c:v>12969160.857324909</c:v>
                </c:pt>
                <c:pt idx="1669">
                  <c:v>13000385.29085947</c:v>
                </c:pt>
                <c:pt idx="1670">
                  <c:v>12966693.814793311</c:v>
                </c:pt>
                <c:pt idx="1671">
                  <c:v>13117853.618312135</c:v>
                </c:pt>
                <c:pt idx="1672">
                  <c:v>13024515.220098749</c:v>
                </c:pt>
                <c:pt idx="1673">
                  <c:v>13108362.509862659</c:v>
                </c:pt>
                <c:pt idx="1674">
                  <c:v>13159775.072964959</c:v>
                </c:pt>
                <c:pt idx="1675">
                  <c:v>12953632.466848174</c:v>
                </c:pt>
                <c:pt idx="1676">
                  <c:v>13096529.67918139</c:v>
                </c:pt>
                <c:pt idx="1677">
                  <c:v>13266032.178111181</c:v>
                </c:pt>
                <c:pt idx="1678">
                  <c:v>13047796.876416234</c:v>
                </c:pt>
                <c:pt idx="1679">
                  <c:v>13283576.985584948</c:v>
                </c:pt>
                <c:pt idx="1680">
                  <c:v>13432401.77239529</c:v>
                </c:pt>
                <c:pt idx="1681">
                  <c:v>13490843.984037813</c:v>
                </c:pt>
                <c:pt idx="1682">
                  <c:v>13482366.368991951</c:v>
                </c:pt>
                <c:pt idx="1683">
                  <c:v>13656070.710913802</c:v>
                </c:pt>
                <c:pt idx="1684">
                  <c:v>13653688.756939907</c:v>
                </c:pt>
                <c:pt idx="1685">
                  <c:v>13461206.075118503</c:v>
                </c:pt>
                <c:pt idx="1686">
                  <c:v>13545148.769750856</c:v>
                </c:pt>
                <c:pt idx="1687">
                  <c:v>13739130.634874063</c:v>
                </c:pt>
                <c:pt idx="1688">
                  <c:v>13414920.129865538</c:v>
                </c:pt>
                <c:pt idx="1689">
                  <c:v>13568433.824643133</c:v>
                </c:pt>
                <c:pt idx="1690">
                  <c:v>13432727.026331708</c:v>
                </c:pt>
                <c:pt idx="1691">
                  <c:v>13250498.971727218</c:v>
                </c:pt>
                <c:pt idx="1692">
                  <c:v>13281209.990292072</c:v>
                </c:pt>
                <c:pt idx="1693">
                  <c:v>13381121.443348218</c:v>
                </c:pt>
                <c:pt idx="1694">
                  <c:v>13442030.55999863</c:v>
                </c:pt>
                <c:pt idx="1695">
                  <c:v>13162272.071673326</c:v>
                </c:pt>
                <c:pt idx="1696">
                  <c:v>13032992.702298423</c:v>
                </c:pt>
                <c:pt idx="1697">
                  <c:v>13075892.404137222</c:v>
                </c:pt>
                <c:pt idx="1698">
                  <c:v>12786651.566284182</c:v>
                </c:pt>
                <c:pt idx="1699">
                  <c:v>12754163.798101148</c:v>
                </c:pt>
                <c:pt idx="1700">
                  <c:v>12618555.737968039</c:v>
                </c:pt>
                <c:pt idx="1701">
                  <c:v>12838997.721014092</c:v>
                </c:pt>
                <c:pt idx="1702">
                  <c:v>12992759.806460744</c:v>
                </c:pt>
                <c:pt idx="1703">
                  <c:v>13363752.307713825</c:v>
                </c:pt>
                <c:pt idx="1704">
                  <c:v>13056440.466289407</c:v>
                </c:pt>
                <c:pt idx="1705">
                  <c:v>13004217.133422781</c:v>
                </c:pt>
                <c:pt idx="1706">
                  <c:v>12959086.799771652</c:v>
                </c:pt>
                <c:pt idx="1707">
                  <c:v>13007501.822452357</c:v>
                </c:pt>
                <c:pt idx="1708">
                  <c:v>13205028.272300549</c:v>
                </c:pt>
                <c:pt idx="1709">
                  <c:v>13185514.645368066</c:v>
                </c:pt>
                <c:pt idx="1710">
                  <c:v>13168248.799770009</c:v>
                </c:pt>
                <c:pt idx="1711">
                  <c:v>13522436.020570766</c:v>
                </c:pt>
                <c:pt idx="1712">
                  <c:v>13475444.772994267</c:v>
                </c:pt>
                <c:pt idx="1713">
                  <c:v>13825931.302144356</c:v>
                </c:pt>
                <c:pt idx="1714">
                  <c:v>13857221.031311706</c:v>
                </c:pt>
                <c:pt idx="1715">
                  <c:v>13718825.797045996</c:v>
                </c:pt>
                <c:pt idx="1716">
                  <c:v>13224750.796562213</c:v>
                </c:pt>
                <c:pt idx="1717">
                  <c:v>13429408.268407602</c:v>
                </c:pt>
                <c:pt idx="1718">
                  <c:v>13140256.174824059</c:v>
                </c:pt>
                <c:pt idx="1719">
                  <c:v>13065601.930660063</c:v>
                </c:pt>
                <c:pt idx="1720">
                  <c:v>13338331.348036848</c:v>
                </c:pt>
                <c:pt idx="1721">
                  <c:v>13566533.859278806</c:v>
                </c:pt>
                <c:pt idx="1722">
                  <c:v>13336756.565599557</c:v>
                </c:pt>
                <c:pt idx="1723">
                  <c:v>13006311.994972164</c:v>
                </c:pt>
                <c:pt idx="1724">
                  <c:v>12985536.000402706</c:v>
                </c:pt>
                <c:pt idx="1725">
                  <c:v>12983651.762148386</c:v>
                </c:pt>
                <c:pt idx="1726">
                  <c:v>13046946.726745911</c:v>
                </c:pt>
                <c:pt idx="1727">
                  <c:v>13173321.682861812</c:v>
                </c:pt>
                <c:pt idx="1728">
                  <c:v>13114450.456221053</c:v>
                </c:pt>
                <c:pt idx="1729">
                  <c:v>12892104.007705837</c:v>
                </c:pt>
                <c:pt idx="1730">
                  <c:v>12959493.170414258</c:v>
                </c:pt>
                <c:pt idx="1731">
                  <c:v>12706059.723198039</c:v>
                </c:pt>
                <c:pt idx="1732">
                  <c:v>12593326.794093123</c:v>
                </c:pt>
                <c:pt idx="1733">
                  <c:v>12637123.78948121</c:v>
                </c:pt>
                <c:pt idx="1734">
                  <c:v>12405712.402619731</c:v>
                </c:pt>
                <c:pt idx="1735">
                  <c:v>12351962.592778753</c:v>
                </c:pt>
                <c:pt idx="1736">
                  <c:v>12295614.240477022</c:v>
                </c:pt>
                <c:pt idx="1737">
                  <c:v>12397930.155824877</c:v>
                </c:pt>
                <c:pt idx="1738">
                  <c:v>12563610.346395267</c:v>
                </c:pt>
                <c:pt idx="1739">
                  <c:v>12590817.447166963</c:v>
                </c:pt>
                <c:pt idx="1740">
                  <c:v>12625243.223468866</c:v>
                </c:pt>
                <c:pt idx="1741">
                  <c:v>12573146.313986577</c:v>
                </c:pt>
                <c:pt idx="1742">
                  <c:v>12429867.201627351</c:v>
                </c:pt>
                <c:pt idx="1743">
                  <c:v>12722136.431513391</c:v>
                </c:pt>
                <c:pt idx="1744">
                  <c:v>12792203.136338096</c:v>
                </c:pt>
                <c:pt idx="1745">
                  <c:v>12985225.541164568</c:v>
                </c:pt>
                <c:pt idx="1746">
                  <c:v>12861301.718217906</c:v>
                </c:pt>
                <c:pt idx="1747">
                  <c:v>12530617.208113624</c:v>
                </c:pt>
                <c:pt idx="1748">
                  <c:v>12716173.321351672</c:v>
                </c:pt>
                <c:pt idx="1749">
                  <c:v>12927565.275794588</c:v>
                </c:pt>
                <c:pt idx="1750">
                  <c:v>13017778.072168363</c:v>
                </c:pt>
                <c:pt idx="1751">
                  <c:v>13130347.287703825</c:v>
                </c:pt>
                <c:pt idx="1752">
                  <c:v>13170201.76847402</c:v>
                </c:pt>
                <c:pt idx="1753">
                  <c:v>13290798.562664228</c:v>
                </c:pt>
                <c:pt idx="1754">
                  <c:v>13741919.354331629</c:v>
                </c:pt>
                <c:pt idx="1755">
                  <c:v>13616562.703597447</c:v>
                </c:pt>
                <c:pt idx="1756">
                  <c:v>13637232.33015178</c:v>
                </c:pt>
                <c:pt idx="1757">
                  <c:v>13218653.370978726</c:v>
                </c:pt>
                <c:pt idx="1758">
                  <c:v>13341463.288150657</c:v>
                </c:pt>
                <c:pt idx="1759">
                  <c:v>13252081.568188854</c:v>
                </c:pt>
                <c:pt idx="1760">
                  <c:v>13465652.588436609</c:v>
                </c:pt>
                <c:pt idx="1761">
                  <c:v>13796799.775454512</c:v>
                </c:pt>
                <c:pt idx="1762">
                  <c:v>13917981.242345272</c:v>
                </c:pt>
                <c:pt idx="1763">
                  <c:v>13878954.047204453</c:v>
                </c:pt>
                <c:pt idx="1764">
                  <c:v>13954079.468337642</c:v>
                </c:pt>
                <c:pt idx="1765">
                  <c:v>14026107.716072131</c:v>
                </c:pt>
                <c:pt idx="1766">
                  <c:v>14183400.015398398</c:v>
                </c:pt>
                <c:pt idx="1767">
                  <c:v>13995996.052292593</c:v>
                </c:pt>
                <c:pt idx="1768">
                  <c:v>14176461.768632703</c:v>
                </c:pt>
                <c:pt idx="1769">
                  <c:v>14581578.504471751</c:v>
                </c:pt>
                <c:pt idx="1770">
                  <c:v>14607757.900330003</c:v>
                </c:pt>
                <c:pt idx="1771">
                  <c:v>14729505.492145143</c:v>
                </c:pt>
                <c:pt idx="1772">
                  <c:v>15324609.081256468</c:v>
                </c:pt>
                <c:pt idx="1773">
                  <c:v>15326814.746244688</c:v>
                </c:pt>
                <c:pt idx="1774">
                  <c:v>15481574.998403138</c:v>
                </c:pt>
                <c:pt idx="1775">
                  <c:v>15899218.009395296</c:v>
                </c:pt>
                <c:pt idx="1776">
                  <c:v>16340011.302515155</c:v>
                </c:pt>
                <c:pt idx="1777">
                  <c:v>16440599.972095063</c:v>
                </c:pt>
                <c:pt idx="1778">
                  <c:v>16384851.66529811</c:v>
                </c:pt>
                <c:pt idx="1779">
                  <c:v>16619642.994790733</c:v>
                </c:pt>
                <c:pt idx="1780">
                  <c:v>17086767.304701205</c:v>
                </c:pt>
                <c:pt idx="1781">
                  <c:v>16800392.95818758</c:v>
                </c:pt>
                <c:pt idx="1782">
                  <c:v>16926043.177763648</c:v>
                </c:pt>
                <c:pt idx="1783">
                  <c:v>16359487.467438664</c:v>
                </c:pt>
                <c:pt idx="1784">
                  <c:v>16428098.318669049</c:v>
                </c:pt>
                <c:pt idx="1785">
                  <c:v>16598749.382805927</c:v>
                </c:pt>
                <c:pt idx="1786">
                  <c:v>16648568.485137021</c:v>
                </c:pt>
                <c:pt idx="1787">
                  <c:v>16660591.372521076</c:v>
                </c:pt>
                <c:pt idx="1788">
                  <c:v>16905763.534747608</c:v>
                </c:pt>
                <c:pt idx="1789">
                  <c:v>16666084.960200123</c:v>
                </c:pt>
                <c:pt idx="1790">
                  <c:v>16440798.533907505</c:v>
                </c:pt>
                <c:pt idx="1791">
                  <c:v>16051549.993663846</c:v>
                </c:pt>
                <c:pt idx="1792">
                  <c:v>15812159.256084548</c:v>
                </c:pt>
                <c:pt idx="1793">
                  <c:v>15739531.061127657</c:v>
                </c:pt>
                <c:pt idx="1794">
                  <c:v>15429952.461454405</c:v>
                </c:pt>
                <c:pt idx="1795">
                  <c:v>15030234.936338218</c:v>
                </c:pt>
                <c:pt idx="1796">
                  <c:v>14919923.213998169</c:v>
                </c:pt>
                <c:pt idx="1797">
                  <c:v>15214854.39287263</c:v>
                </c:pt>
                <c:pt idx="1798">
                  <c:v>15652743.406921739</c:v>
                </c:pt>
                <c:pt idx="1799">
                  <c:v>15686398.409293724</c:v>
                </c:pt>
                <c:pt idx="1800">
                  <c:v>15918623.238059433</c:v>
                </c:pt>
                <c:pt idx="1801">
                  <c:v>15985011.462477706</c:v>
                </c:pt>
                <c:pt idx="1802">
                  <c:v>15936915.423138892</c:v>
                </c:pt>
                <c:pt idx="1803">
                  <c:v>16061747.250116058</c:v>
                </c:pt>
                <c:pt idx="1804">
                  <c:v>15797220.219715999</c:v>
                </c:pt>
                <c:pt idx="1805">
                  <c:v>15919773.995059436</c:v>
                </c:pt>
                <c:pt idx="1806">
                  <c:v>15754836.279271459</c:v>
                </c:pt>
                <c:pt idx="1807">
                  <c:v>15533705.286595406</c:v>
                </c:pt>
                <c:pt idx="1808">
                  <c:v>15880078.238583166</c:v>
                </c:pt>
                <c:pt idx="1809">
                  <c:v>16109209.926750582</c:v>
                </c:pt>
                <c:pt idx="1810">
                  <c:v>16291127.635267813</c:v>
                </c:pt>
                <c:pt idx="1811">
                  <c:v>16086484.249594793</c:v>
                </c:pt>
                <c:pt idx="1812">
                  <c:v>16060397.546460871</c:v>
                </c:pt>
                <c:pt idx="1813">
                  <c:v>16135768.974775104</c:v>
                </c:pt>
                <c:pt idx="1814">
                  <c:v>16073599.340458632</c:v>
                </c:pt>
                <c:pt idx="1815">
                  <c:v>16041951.505854055</c:v>
                </c:pt>
                <c:pt idx="1816">
                  <c:v>16057888.899403572</c:v>
                </c:pt>
                <c:pt idx="1817">
                  <c:v>15956599.910873437</c:v>
                </c:pt>
                <c:pt idx="1818">
                  <c:v>16081934.828192161</c:v>
                </c:pt>
                <c:pt idx="1819">
                  <c:v>16033287.259786608</c:v>
                </c:pt>
                <c:pt idx="1820">
                  <c:v>15936305.210978033</c:v>
                </c:pt>
                <c:pt idx="1821">
                  <c:v>16224224.541091474</c:v>
                </c:pt>
                <c:pt idx="1822">
                  <c:v>16109601.376784559</c:v>
                </c:pt>
                <c:pt idx="1823">
                  <c:v>15757881.869162252</c:v>
                </c:pt>
                <c:pt idx="1824">
                  <c:v>16075144.542226166</c:v>
                </c:pt>
                <c:pt idx="1825">
                  <c:v>16372849.870880855</c:v>
                </c:pt>
                <c:pt idx="1826">
                  <c:v>16439919.882033123</c:v>
                </c:pt>
                <c:pt idx="1827">
                  <c:v>16529539.517535347</c:v>
                </c:pt>
                <c:pt idx="1828">
                  <c:v>16450495.822301758</c:v>
                </c:pt>
                <c:pt idx="1829">
                  <c:v>16311397.165851945</c:v>
                </c:pt>
                <c:pt idx="1830">
                  <c:v>15795249.171374766</c:v>
                </c:pt>
                <c:pt idx="1831">
                  <c:v>15860554.087051461</c:v>
                </c:pt>
                <c:pt idx="1832">
                  <c:v>15312359.938330287</c:v>
                </c:pt>
                <c:pt idx="1833">
                  <c:v>14795650.519415364</c:v>
                </c:pt>
                <c:pt idx="1834">
                  <c:v>14615380.262473254</c:v>
                </c:pt>
                <c:pt idx="1835">
                  <c:v>14400602.758566653</c:v>
                </c:pt>
                <c:pt idx="1836">
                  <c:v>14038041.57212631</c:v>
                </c:pt>
                <c:pt idx="1837">
                  <c:v>14274606.319596281</c:v>
                </c:pt>
                <c:pt idx="1838">
                  <c:v>13939258.397897655</c:v>
                </c:pt>
                <c:pt idx="1839">
                  <c:v>14108856.443180421</c:v>
                </c:pt>
                <c:pt idx="1840">
                  <c:v>13732515.939701099</c:v>
                </c:pt>
                <c:pt idx="1841">
                  <c:v>13873790.072296342</c:v>
                </c:pt>
                <c:pt idx="1842">
                  <c:v>13588849.187848145</c:v>
                </c:pt>
                <c:pt idx="1843">
                  <c:v>13859002.225112377</c:v>
                </c:pt>
                <c:pt idx="1844">
                  <c:v>13769554.231594186</c:v>
                </c:pt>
                <c:pt idx="1845">
                  <c:v>13564427.642441569</c:v>
                </c:pt>
                <c:pt idx="1846">
                  <c:v>13307500.185820689</c:v>
                </c:pt>
                <c:pt idx="1847">
                  <c:v>13094619.951105528</c:v>
                </c:pt>
                <c:pt idx="1848">
                  <c:v>13325132.021145316</c:v>
                </c:pt>
                <c:pt idx="1849">
                  <c:v>13627415.936732236</c:v>
                </c:pt>
                <c:pt idx="1850">
                  <c:v>13365858.262147298</c:v>
                </c:pt>
                <c:pt idx="1851">
                  <c:v>13450925.438714402</c:v>
                </c:pt>
                <c:pt idx="1852">
                  <c:v>13227764.951048348</c:v>
                </c:pt>
                <c:pt idx="1853">
                  <c:v>13853627.937676148</c:v>
                </c:pt>
                <c:pt idx="1854">
                  <c:v>13795323.50665641</c:v>
                </c:pt>
                <c:pt idx="1855">
                  <c:v>13818006.345055047</c:v>
                </c:pt>
                <c:pt idx="1856">
                  <c:v>13849510.812778594</c:v>
                </c:pt>
                <c:pt idx="1857">
                  <c:v>14059937.02457987</c:v>
                </c:pt>
                <c:pt idx="1858">
                  <c:v>14485400.470968259</c:v>
                </c:pt>
                <c:pt idx="1859">
                  <c:v>14705544.447187545</c:v>
                </c:pt>
                <c:pt idx="1860">
                  <c:v>14940105.181154037</c:v>
                </c:pt>
                <c:pt idx="1861">
                  <c:v>15089482.286438389</c:v>
                </c:pt>
                <c:pt idx="1862">
                  <c:v>14900062.134298937</c:v>
                </c:pt>
                <c:pt idx="1863">
                  <c:v>14903679.151993154</c:v>
                </c:pt>
                <c:pt idx="1864">
                  <c:v>15198627.556334184</c:v>
                </c:pt>
                <c:pt idx="1865">
                  <c:v>15270423.458796112</c:v>
                </c:pt>
                <c:pt idx="1866">
                  <c:v>15408184.897933643</c:v>
                </c:pt>
                <c:pt idx="1867">
                  <c:v>15629385.560869951</c:v>
                </c:pt>
                <c:pt idx="1868">
                  <c:v>15796970.550964911</c:v>
                </c:pt>
                <c:pt idx="1869">
                  <c:v>16142256.043104503</c:v>
                </c:pt>
                <c:pt idx="1870">
                  <c:v>16117750.92709909</c:v>
                </c:pt>
                <c:pt idx="1871">
                  <c:v>16427564.1103184</c:v>
                </c:pt>
                <c:pt idx="1872">
                  <c:v>16718335.139450004</c:v>
                </c:pt>
                <c:pt idx="1873">
                  <c:v>16965367.041400593</c:v>
                </c:pt>
                <c:pt idx="1874">
                  <c:v>16741548.948771484</c:v>
                </c:pt>
                <c:pt idx="1875">
                  <c:v>16757368.241292501</c:v>
                </c:pt>
                <c:pt idx="1876">
                  <c:v>16854759.436049227</c:v>
                </c:pt>
                <c:pt idx="1877">
                  <c:v>17012668.799089774</c:v>
                </c:pt>
                <c:pt idx="1878">
                  <c:v>16669655.433390424</c:v>
                </c:pt>
                <c:pt idx="1879">
                  <c:v>16527583.174437473</c:v>
                </c:pt>
                <c:pt idx="1880">
                  <c:v>16273315.495167274</c:v>
                </c:pt>
                <c:pt idx="1881">
                  <c:v>16592384.517239435</c:v>
                </c:pt>
                <c:pt idx="1882">
                  <c:v>16676672.604217732</c:v>
                </c:pt>
                <c:pt idx="1883">
                  <c:v>16974058.447587486</c:v>
                </c:pt>
                <c:pt idx="1884">
                  <c:v>16790160.15856047</c:v>
                </c:pt>
                <c:pt idx="1885">
                  <c:v>16771510.176467294</c:v>
                </c:pt>
                <c:pt idx="1886">
                  <c:v>16895723.631021187</c:v>
                </c:pt>
                <c:pt idx="1887">
                  <c:v>16958811.96454557</c:v>
                </c:pt>
                <c:pt idx="1888">
                  <c:v>17081586.578765325</c:v>
                </c:pt>
                <c:pt idx="1889">
                  <c:v>17184323.921998985</c:v>
                </c:pt>
                <c:pt idx="1890">
                  <c:v>16450472.673510943</c:v>
                </c:pt>
                <c:pt idx="1891">
                  <c:v>16315545.391210819</c:v>
                </c:pt>
                <c:pt idx="1892">
                  <c:v>16483237.171279762</c:v>
                </c:pt>
                <c:pt idx="1893">
                  <c:v>16178666.337284883</c:v>
                </c:pt>
                <c:pt idx="1894">
                  <c:v>16408982.121411055</c:v>
                </c:pt>
                <c:pt idx="1895">
                  <c:v>16355914.85350414</c:v>
                </c:pt>
                <c:pt idx="1896">
                  <c:v>16987712.901035652</c:v>
                </c:pt>
                <c:pt idx="1897">
                  <c:v>17219016.733514871</c:v>
                </c:pt>
                <c:pt idx="1898">
                  <c:v>17354611.833158977</c:v>
                </c:pt>
                <c:pt idx="1899">
                  <c:v>17187292.219679158</c:v>
                </c:pt>
                <c:pt idx="1900">
                  <c:v>17014916.842655547</c:v>
                </c:pt>
                <c:pt idx="1901">
                  <c:v>17218203.365790319</c:v>
                </c:pt>
                <c:pt idx="1902">
                  <c:v>17369846.770352691</c:v>
                </c:pt>
                <c:pt idx="1903">
                  <c:v>17492723.809755832</c:v>
                </c:pt>
                <c:pt idx="1904">
                  <c:v>17877288.313526146</c:v>
                </c:pt>
                <c:pt idx="1905">
                  <c:v>17860062.226607651</c:v>
                </c:pt>
                <c:pt idx="1906">
                  <c:v>18160069.824505784</c:v>
                </c:pt>
                <c:pt idx="1907">
                  <c:v>18353491.544447836</c:v>
                </c:pt>
                <c:pt idx="1908">
                  <c:v>18276768.632337697</c:v>
                </c:pt>
                <c:pt idx="1909">
                  <c:v>18002221.49236834</c:v>
                </c:pt>
                <c:pt idx="1910">
                  <c:v>18105950.352921255</c:v>
                </c:pt>
                <c:pt idx="1911">
                  <c:v>17514030.014150109</c:v>
                </c:pt>
                <c:pt idx="1912">
                  <c:v>17963401.621948592</c:v>
                </c:pt>
                <c:pt idx="1913">
                  <c:v>18076631.608374786</c:v>
                </c:pt>
                <c:pt idx="1914">
                  <c:v>17360829.123398822</c:v>
                </c:pt>
                <c:pt idx="1915">
                  <c:v>17525020.078068633</c:v>
                </c:pt>
                <c:pt idx="1916">
                  <c:v>17653945.709429793</c:v>
                </c:pt>
                <c:pt idx="1917">
                  <c:v>17410937.781612761</c:v>
                </c:pt>
                <c:pt idx="1918">
                  <c:v>17386899.839538526</c:v>
                </c:pt>
                <c:pt idx="1919">
                  <c:v>17315490.91974574</c:v>
                </c:pt>
                <c:pt idx="1920">
                  <c:v>17535131.308859929</c:v>
                </c:pt>
                <c:pt idx="1921">
                  <c:v>17707787.58402586</c:v>
                </c:pt>
                <c:pt idx="1922">
                  <c:v>17692691.507058002</c:v>
                </c:pt>
                <c:pt idx="1923">
                  <c:v>17838941.705206677</c:v>
                </c:pt>
                <c:pt idx="1924">
                  <c:v>17485943.516021132</c:v>
                </c:pt>
                <c:pt idx="1925">
                  <c:v>17386847.187644087</c:v>
                </c:pt>
                <c:pt idx="1926">
                  <c:v>17053579.398086395</c:v>
                </c:pt>
                <c:pt idx="1927">
                  <c:v>17052348.729095325</c:v>
                </c:pt>
                <c:pt idx="1928">
                  <c:v>17325695.682030879</c:v>
                </c:pt>
                <c:pt idx="1929">
                  <c:v>17950972.343126357</c:v>
                </c:pt>
                <c:pt idx="1930">
                  <c:v>18359762.157430433</c:v>
                </c:pt>
                <c:pt idx="1931">
                  <c:v>18105032.352793951</c:v>
                </c:pt>
                <c:pt idx="1932">
                  <c:v>18195409.672463618</c:v>
                </c:pt>
                <c:pt idx="1933">
                  <c:v>18073882.785674378</c:v>
                </c:pt>
                <c:pt idx="1934">
                  <c:v>17707417.372403082</c:v>
                </c:pt>
                <c:pt idx="1935">
                  <c:v>17549577.604006812</c:v>
                </c:pt>
                <c:pt idx="1936">
                  <c:v>17717775.647941411</c:v>
                </c:pt>
                <c:pt idx="1937">
                  <c:v>17353500.736190312</c:v>
                </c:pt>
                <c:pt idx="1938">
                  <c:v>17628286.106639527</c:v>
                </c:pt>
                <c:pt idx="1939">
                  <c:v>17424377.19762731</c:v>
                </c:pt>
                <c:pt idx="1940">
                  <c:v>17515525.053497292</c:v>
                </c:pt>
                <c:pt idx="1941">
                  <c:v>17463347.900990941</c:v>
                </c:pt>
                <c:pt idx="1942">
                  <c:v>16862820.845048767</c:v>
                </c:pt>
                <c:pt idx="1943">
                  <c:v>16857930.315529089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9679104"/>
        <c:axId val="-1009667680"/>
        <c:axId val="-1110357968"/>
      </c:line3DChart>
      <c:dateAx>
        <c:axId val="-10096791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009667680"/>
        <c:crosses val="autoZero"/>
        <c:auto val="1"/>
        <c:lblOffset val="100"/>
        <c:baseTimeUnit val="days"/>
      </c:dateAx>
      <c:valAx>
        <c:axId val="-1009667680"/>
        <c:scaling>
          <c:orientation val="minMax"/>
          <c:min val="9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009679104"/>
        <c:crosses val="autoZero"/>
        <c:crossBetween val="between"/>
        <c:majorUnit val="1000000"/>
        <c:dispUnits>
          <c:builtInUnit val="tenThousands"/>
        </c:dispUnits>
      </c:valAx>
      <c:serAx>
        <c:axId val="-1110357968"/>
        <c:scaling>
          <c:orientation val="minMax"/>
        </c:scaling>
        <c:delete val="1"/>
        <c:axPos val="b"/>
        <c:majorTickMark val="out"/>
        <c:minorTickMark val="none"/>
        <c:tickLblPos val="nextTo"/>
        <c:crossAx val="-100966768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u="sng"/>
              <a:t>宮川集事務所を利用し、信託報酬約</a:t>
            </a:r>
            <a:r>
              <a:rPr lang="en-US" altLang="ja-JP" sz="1600" u="sng"/>
              <a:t>0.4%</a:t>
            </a:r>
            <a:r>
              <a:rPr lang="ja-JP" altLang="en-US" sz="1600" u="sng"/>
              <a:t>の投信に投資した場合との差</a:t>
            </a:r>
            <a:endParaRPr lang="en-US" altLang="ja-JP" sz="1200" u="sng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1.3149242557036909E-3"/>
                  <c:y val="0.24975414028381449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\18,175,961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447727671110735E-3"/>
                  <c:y val="0.1238937861250418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\16,857,930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作成元データ!$H$2:$I$2</c:f>
              <c:strCache>
                <c:ptCount val="2"/>
                <c:pt idx="0">
                  <c:v>販売手数料 0% 
信託報酬 約0.4%／年
助言料0.324%×2／年</c:v>
                </c:pt>
                <c:pt idx="1">
                  <c:v>販売手数料 3.24%
信託報酬 約1.6%／年</c:v>
                </c:pt>
              </c:strCache>
            </c:strRef>
          </c:cat>
          <c:val>
            <c:numRef>
              <c:f>作成元データ!$H$3:$I$3</c:f>
              <c:numCache>
                <c:formatCode>#,##0_);[Red]\(#,##0\)</c:formatCode>
                <c:ptCount val="2"/>
                <c:pt idx="0">
                  <c:v>18175960.891778342</c:v>
                </c:pt>
                <c:pt idx="1">
                  <c:v>16857930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9675296"/>
        <c:axId val="-1009677472"/>
        <c:axId val="0"/>
      </c:bar3DChart>
      <c:catAx>
        <c:axId val="-100967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009677472"/>
        <c:crosses val="autoZero"/>
        <c:auto val="1"/>
        <c:lblAlgn val="ctr"/>
        <c:lblOffset val="100"/>
        <c:noMultiLvlLbl val="0"/>
      </c:catAx>
      <c:valAx>
        <c:axId val="-100967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00967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19049</xdr:rowOff>
    </xdr:from>
    <xdr:to>
      <xdr:col>16</xdr:col>
      <xdr:colOff>0</xdr:colOff>
      <xdr:row>43</xdr:row>
      <xdr:rowOff>9524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44</xdr:row>
          <xdr:rowOff>19050</xdr:rowOff>
        </xdr:from>
        <xdr:to>
          <xdr:col>4</xdr:col>
          <xdr:colOff>666750</xdr:colOff>
          <xdr:row>48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171449</xdr:rowOff>
    </xdr:from>
    <xdr:to>
      <xdr:col>15</xdr:col>
      <xdr:colOff>57150</xdr:colOff>
      <xdr:row>38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&#25522;&#36617;&#29992;&#12464;&#12521;&#12501;&#12288;&#25163;&#25968;&#26009;&#12398;&#36949;&#12356;%20&#12381;&#12398;&#65300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元データ"/>
      <sheetName val="手数料が高いと増えにくい！！その３"/>
      <sheetName val="増え方の差"/>
    </sheetNames>
    <sheetDataSet>
      <sheetData sheetId="0">
        <row r="2">
          <cell r="E2" t="str">
            <v>販売手数料 0% 
信託報酬 約0.4%／年
助言料0.324%×2／年</v>
          </cell>
          <cell r="F2" t="str">
            <v>販売手数料 3.24%
信託報酬 約1.6%／年</v>
          </cell>
          <cell r="H2" t="str">
            <v>販売手数料 0% 
信託報酬 約0.4%／年
助言料0.324%×2／年</v>
          </cell>
          <cell r="I2" t="str">
            <v>販売手数料 3.24%
信託報酬 約1.6%／年</v>
          </cell>
        </row>
        <row r="3">
          <cell r="D3">
            <v>39456</v>
          </cell>
          <cell r="E3">
            <v>9967600</v>
          </cell>
          <cell r="F3">
            <v>9686169</v>
          </cell>
          <cell r="H3">
            <v>18175960.891778342</v>
          </cell>
          <cell r="I3">
            <v>16857930</v>
          </cell>
        </row>
        <row r="4">
          <cell r="D4">
            <v>39457</v>
          </cell>
          <cell r="E4">
            <v>9855099.9045217913</v>
          </cell>
          <cell r="F4">
            <v>9576368.9189598616</v>
          </cell>
        </row>
        <row r="5">
          <cell r="D5">
            <v>39458</v>
          </cell>
          <cell r="E5">
            <v>9963764.5818886627</v>
          </cell>
          <cell r="F5">
            <v>9681478.6349159498</v>
          </cell>
        </row>
        <row r="6">
          <cell r="D6">
            <v>39462</v>
          </cell>
          <cell r="E6">
            <v>9963319.1644580644</v>
          </cell>
          <cell r="F6">
            <v>9680564.2749874666</v>
          </cell>
        </row>
        <row r="7">
          <cell r="D7">
            <v>39463</v>
          </cell>
          <cell r="E7">
            <v>10104474.405340314</v>
          </cell>
          <cell r="F7">
            <v>9817225.2283788696</v>
          </cell>
        </row>
        <row r="8">
          <cell r="D8">
            <v>39464</v>
          </cell>
          <cell r="E8">
            <v>10340065.529607266</v>
          </cell>
          <cell r="F8">
            <v>10045619.265846696</v>
          </cell>
        </row>
        <row r="9">
          <cell r="D9">
            <v>39465</v>
          </cell>
          <cell r="E9">
            <v>10261656.584550843</v>
          </cell>
          <cell r="F9">
            <v>9968947.2059024274</v>
          </cell>
        </row>
        <row r="10">
          <cell r="D10">
            <v>39468</v>
          </cell>
          <cell r="E10">
            <v>10095660.230901651</v>
          </cell>
          <cell r="F10">
            <v>9807197.9663102906</v>
          </cell>
        </row>
        <row r="11">
          <cell r="D11">
            <v>39469</v>
          </cell>
          <cell r="E11">
            <v>9895798.8649639655</v>
          </cell>
          <cell r="F11">
            <v>9612569.0393933654</v>
          </cell>
        </row>
        <row r="12">
          <cell r="D12">
            <v>39470</v>
          </cell>
          <cell r="E12">
            <v>9908193.5177068543</v>
          </cell>
          <cell r="F12">
            <v>9624130.1876602005</v>
          </cell>
        </row>
        <row r="13">
          <cell r="D13">
            <v>39471</v>
          </cell>
          <cell r="E13">
            <v>9847821.8705443554</v>
          </cell>
          <cell r="F13">
            <v>9565013.5540898833</v>
          </cell>
        </row>
        <row r="14">
          <cell r="D14">
            <v>39472</v>
          </cell>
          <cell r="E14">
            <v>9983039.4273590092</v>
          </cell>
          <cell r="F14">
            <v>9695865.6298691481</v>
          </cell>
        </row>
        <row r="15">
          <cell r="D15">
            <v>39475</v>
          </cell>
          <cell r="E15">
            <v>9801901.4608660899</v>
          </cell>
          <cell r="F15">
            <v>9519464.7608971428</v>
          </cell>
        </row>
        <row r="16">
          <cell r="D16">
            <v>39476</v>
          </cell>
          <cell r="E16">
            <v>9919161.4126762562</v>
          </cell>
          <cell r="F16">
            <v>9632866.7390867174</v>
          </cell>
        </row>
        <row r="17">
          <cell r="D17">
            <v>39477</v>
          </cell>
          <cell r="E17">
            <v>10174468.425849997</v>
          </cell>
          <cell r="F17">
            <v>9880313.3812399767</v>
          </cell>
        </row>
        <row r="18">
          <cell r="D18">
            <v>39478</v>
          </cell>
          <cell r="E18">
            <v>10065722.49394376</v>
          </cell>
          <cell r="F18">
            <v>9774225.1926157828</v>
          </cell>
        </row>
        <row r="19">
          <cell r="D19">
            <v>39479</v>
          </cell>
          <cell r="E19">
            <v>9990782.0024678707</v>
          </cell>
          <cell r="F19">
            <v>9700972.3560011517</v>
          </cell>
        </row>
        <row r="20">
          <cell r="D20">
            <v>39482</v>
          </cell>
          <cell r="E20">
            <v>10191696.924355024</v>
          </cell>
          <cell r="F20">
            <v>9895566.9402311575</v>
          </cell>
        </row>
        <row r="21">
          <cell r="D21">
            <v>39483</v>
          </cell>
          <cell r="E21">
            <v>10290257.615827469</v>
          </cell>
          <cell r="F21">
            <v>9990766.8590559326</v>
          </cell>
        </row>
        <row r="22">
          <cell r="D22">
            <v>39484</v>
          </cell>
          <cell r="E22">
            <v>10379182.196321456</v>
          </cell>
          <cell r="F22">
            <v>10076602.089060012</v>
          </cell>
        </row>
        <row r="23">
          <cell r="D23">
            <v>39485</v>
          </cell>
          <cell r="E23">
            <v>10522653.757359121</v>
          </cell>
          <cell r="F23">
            <v>10215382.915215719</v>
          </cell>
        </row>
        <row r="24">
          <cell r="D24">
            <v>39486</v>
          </cell>
          <cell r="E24">
            <v>10290608.849059293</v>
          </cell>
          <cell r="F24">
            <v>9989616.9888519999</v>
          </cell>
        </row>
        <row r="25">
          <cell r="D25">
            <v>39490</v>
          </cell>
          <cell r="E25">
            <v>10274310.648697682</v>
          </cell>
          <cell r="F25">
            <v>9973299.373567909</v>
          </cell>
        </row>
        <row r="26">
          <cell r="D26">
            <v>39491</v>
          </cell>
          <cell r="E26">
            <v>10507637.620987525</v>
          </cell>
          <cell r="F26">
            <v>10199283.09112305</v>
          </cell>
        </row>
        <row r="27">
          <cell r="D27">
            <v>39492</v>
          </cell>
          <cell r="E27">
            <v>10353484.221440298</v>
          </cell>
          <cell r="F27">
            <v>10049153.541756256</v>
          </cell>
        </row>
        <row r="28">
          <cell r="D28">
            <v>39493</v>
          </cell>
          <cell r="E28">
            <v>10187146.886945127</v>
          </cell>
          <cell r="F28">
            <v>9887213.6911753342</v>
          </cell>
        </row>
        <row r="29">
          <cell r="D29">
            <v>39496</v>
          </cell>
          <cell r="E29">
            <v>10472549.020845016</v>
          </cell>
          <cell r="F29">
            <v>10163707.329531787</v>
          </cell>
        </row>
        <row r="30">
          <cell r="D30">
            <v>39497</v>
          </cell>
          <cell r="E30">
            <v>10471217.638765361</v>
          </cell>
          <cell r="F30">
            <v>10161909.704337239</v>
          </cell>
        </row>
        <row r="31">
          <cell r="D31">
            <v>39498</v>
          </cell>
          <cell r="E31">
            <v>10457285.892591931</v>
          </cell>
          <cell r="F31">
            <v>10147884.677514732</v>
          </cell>
        </row>
        <row r="32">
          <cell r="D32">
            <v>39499</v>
          </cell>
          <cell r="E32">
            <v>10477856.198634436</v>
          </cell>
          <cell r="F32">
            <v>10167340.59044306</v>
          </cell>
        </row>
        <row r="33">
          <cell r="D33">
            <v>39500</v>
          </cell>
          <cell r="E33">
            <v>10371657.209764747</v>
          </cell>
          <cell r="F33">
            <v>10063788.227304811</v>
          </cell>
        </row>
        <row r="34">
          <cell r="D34">
            <v>39503</v>
          </cell>
          <cell r="E34">
            <v>10342585.704576125</v>
          </cell>
          <cell r="F34">
            <v>10035080.474237796</v>
          </cell>
        </row>
        <row r="35">
          <cell r="D35">
            <v>39504</v>
          </cell>
          <cell r="E35">
            <v>10322103.642696554</v>
          </cell>
          <cell r="F35">
            <v>10014709.200133914</v>
          </cell>
        </row>
        <row r="36">
          <cell r="D36">
            <v>39505</v>
          </cell>
          <cell r="E36">
            <v>10322507.16010561</v>
          </cell>
          <cell r="F36">
            <v>10014602.52217258</v>
          </cell>
        </row>
        <row r="37">
          <cell r="D37">
            <v>39506</v>
          </cell>
          <cell r="E37">
            <v>10585521.575026864</v>
          </cell>
          <cell r="F37">
            <v>10269260.771853702</v>
          </cell>
        </row>
        <row r="38">
          <cell r="D38">
            <v>39507</v>
          </cell>
          <cell r="E38">
            <v>10951937.96636178</v>
          </cell>
          <cell r="F38">
            <v>10624201.33529013</v>
          </cell>
        </row>
        <row r="39">
          <cell r="D39">
            <v>39510</v>
          </cell>
          <cell r="E39">
            <v>10772197.054906139</v>
          </cell>
          <cell r="F39">
            <v>10449319.365144227</v>
          </cell>
        </row>
        <row r="40">
          <cell r="D40">
            <v>39511</v>
          </cell>
          <cell r="E40">
            <v>10775267.681436922</v>
          </cell>
          <cell r="F40">
            <v>10451778.029112216</v>
          </cell>
        </row>
        <row r="41">
          <cell r="D41">
            <v>39512</v>
          </cell>
          <cell r="E41">
            <v>10952026.431253508</v>
          </cell>
          <cell r="F41">
            <v>10622701.788318248</v>
          </cell>
        </row>
        <row r="42">
          <cell r="D42">
            <v>39513</v>
          </cell>
          <cell r="E42">
            <v>11078513.780046059</v>
          </cell>
          <cell r="F42">
            <v>10744851.189864667</v>
          </cell>
        </row>
        <row r="43">
          <cell r="D43">
            <v>39514</v>
          </cell>
          <cell r="E43">
            <v>11124932.406749675</v>
          </cell>
          <cell r="F43">
            <v>10789335.062965898</v>
          </cell>
        </row>
        <row r="44">
          <cell r="D44">
            <v>39517</v>
          </cell>
          <cell r="E44">
            <v>10773849.749141239</v>
          </cell>
          <cell r="F44">
            <v>10448323.493815079</v>
          </cell>
        </row>
        <row r="45">
          <cell r="D45">
            <v>39518</v>
          </cell>
          <cell r="E45">
            <v>10996445.071578097</v>
          </cell>
          <cell r="F45">
            <v>10663662.748415802</v>
          </cell>
        </row>
        <row r="46">
          <cell r="D46">
            <v>39519</v>
          </cell>
          <cell r="E46">
            <v>10608399.630316721</v>
          </cell>
          <cell r="F46">
            <v>10286848.89567011</v>
          </cell>
        </row>
        <row r="47">
          <cell r="D47">
            <v>39520</v>
          </cell>
          <cell r="E47">
            <v>10798309.856213439</v>
          </cell>
          <cell r="F47">
            <v>10470481.904708646</v>
          </cell>
        </row>
        <row r="48">
          <cell r="D48">
            <v>39521</v>
          </cell>
          <cell r="E48">
            <v>10769104.321524035</v>
          </cell>
          <cell r="F48">
            <v>10441643.604639683</v>
          </cell>
        </row>
        <row r="49">
          <cell r="D49">
            <v>39524</v>
          </cell>
          <cell r="E49">
            <v>10682513.996188758</v>
          </cell>
          <cell r="F49">
            <v>10357171.048326015</v>
          </cell>
        </row>
        <row r="50">
          <cell r="D50">
            <v>39525</v>
          </cell>
          <cell r="E50">
            <v>10550894.836050417</v>
          </cell>
          <cell r="F50">
            <v>10229051.589410193</v>
          </cell>
        </row>
        <row r="51">
          <cell r="D51">
            <v>39526</v>
          </cell>
          <cell r="E51">
            <v>10469761.81151098</v>
          </cell>
          <cell r="F51">
            <v>10149888.528676206</v>
          </cell>
        </row>
        <row r="52">
          <cell r="D52">
            <v>39528</v>
          </cell>
          <cell r="E52">
            <v>10338936.047828</v>
          </cell>
          <cell r="F52">
            <v>10022561.19327805</v>
          </cell>
        </row>
        <row r="53">
          <cell r="D53">
            <v>39531</v>
          </cell>
          <cell r="E53">
            <v>10535974.009661764</v>
          </cell>
          <cell r="F53">
            <v>10213061.677535018</v>
          </cell>
        </row>
        <row r="54">
          <cell r="D54">
            <v>39532</v>
          </cell>
          <cell r="E54">
            <v>10772153.788542731</v>
          </cell>
          <cell r="F54">
            <v>10441483.474701831</v>
          </cell>
        </row>
        <row r="55">
          <cell r="D55">
            <v>39533</v>
          </cell>
          <cell r="E55">
            <v>10544724.045936646</v>
          </cell>
          <cell r="F55">
            <v>10220526.668035941</v>
          </cell>
        </row>
        <row r="56">
          <cell r="D56">
            <v>39534</v>
          </cell>
          <cell r="E56">
            <v>10519589.732235052</v>
          </cell>
          <cell r="F56">
            <v>10195657.923245238</v>
          </cell>
        </row>
        <row r="57">
          <cell r="D57">
            <v>39535</v>
          </cell>
          <cell r="E57">
            <v>10645638.751311038</v>
          </cell>
          <cell r="F57">
            <v>10317312.253029112</v>
          </cell>
        </row>
        <row r="58">
          <cell r="D58">
            <v>39538</v>
          </cell>
          <cell r="E58">
            <v>10800790.770646313</v>
          </cell>
          <cell r="F58">
            <v>10467158.474458015</v>
          </cell>
        </row>
        <row r="59">
          <cell r="D59">
            <v>39539</v>
          </cell>
          <cell r="E59">
            <v>11082156.571524424</v>
          </cell>
          <cell r="F59">
            <v>10739298.764649088</v>
          </cell>
        </row>
        <row r="60">
          <cell r="D60">
            <v>39540</v>
          </cell>
          <cell r="E60">
            <v>11056772.408791332</v>
          </cell>
          <cell r="F60">
            <v>10714166.954151077</v>
          </cell>
        </row>
        <row r="61">
          <cell r="D61">
            <v>39541</v>
          </cell>
          <cell r="E61">
            <v>10950825.554074565</v>
          </cell>
          <cell r="F61">
            <v>10610975.126376651</v>
          </cell>
        </row>
        <row r="62">
          <cell r="D62">
            <v>39542</v>
          </cell>
          <cell r="E62">
            <v>10698131.77111222</v>
          </cell>
          <cell r="F62">
            <v>10365607.86076358</v>
          </cell>
        </row>
        <row r="63">
          <cell r="D63">
            <v>39545</v>
          </cell>
          <cell r="E63">
            <v>10570548.396736842</v>
          </cell>
          <cell r="F63">
            <v>10241480.622798745</v>
          </cell>
        </row>
        <row r="64">
          <cell r="D64">
            <v>39546</v>
          </cell>
          <cell r="E64">
            <v>10703257.083199088</v>
          </cell>
          <cell r="F64">
            <v>10369542.169877291</v>
          </cell>
        </row>
        <row r="65">
          <cell r="D65">
            <v>39547</v>
          </cell>
          <cell r="E65">
            <v>11104450.170491805</v>
          </cell>
          <cell r="F65">
            <v>10757691.386941697</v>
          </cell>
        </row>
        <row r="66">
          <cell r="D66">
            <v>39548</v>
          </cell>
          <cell r="E66">
            <v>11315790.635004651</v>
          </cell>
          <cell r="F66">
            <v>10961887.019116746</v>
          </cell>
        </row>
        <row r="67">
          <cell r="D67">
            <v>39549</v>
          </cell>
          <cell r="E67">
            <v>11085782.082586939</v>
          </cell>
          <cell r="F67">
            <v>10738537.839337522</v>
          </cell>
        </row>
        <row r="68">
          <cell r="D68">
            <v>39552</v>
          </cell>
          <cell r="E68">
            <v>11072874.578919785</v>
          </cell>
          <cell r="F68">
            <v>10725501.100066647</v>
          </cell>
        </row>
        <row r="69">
          <cell r="D69">
            <v>39553</v>
          </cell>
          <cell r="E69">
            <v>10964611.863750245</v>
          </cell>
          <cell r="F69">
            <v>10620106.456970882</v>
          </cell>
        </row>
        <row r="70">
          <cell r="D70">
            <v>39554</v>
          </cell>
          <cell r="E70">
            <v>10895483.477487853</v>
          </cell>
          <cell r="F70">
            <v>10552625.125009846</v>
          </cell>
        </row>
        <row r="71">
          <cell r="D71">
            <v>39555</v>
          </cell>
          <cell r="E71">
            <v>10707985.27728039</v>
          </cell>
          <cell r="F71">
            <v>10370511.222458562</v>
          </cell>
        </row>
        <row r="72">
          <cell r="D72">
            <v>39556</v>
          </cell>
          <cell r="E72">
            <v>10652232.528278928</v>
          </cell>
          <cell r="F72">
            <v>10316002.411557021</v>
          </cell>
        </row>
        <row r="73">
          <cell r="D73">
            <v>39559</v>
          </cell>
          <cell r="E73">
            <v>10775985.766242836</v>
          </cell>
          <cell r="F73">
            <v>10435330.359161511</v>
          </cell>
        </row>
        <row r="74">
          <cell r="D74">
            <v>39560</v>
          </cell>
          <cell r="E74">
            <v>10769881.08237303</v>
          </cell>
          <cell r="F74">
            <v>10428899.871513594</v>
          </cell>
        </row>
        <row r="75">
          <cell r="D75">
            <v>39561</v>
          </cell>
          <cell r="E75">
            <v>10466224.554125847</v>
          </cell>
          <cell r="F75">
            <v>10134353.164436676</v>
          </cell>
        </row>
        <row r="76">
          <cell r="D76">
            <v>39562</v>
          </cell>
          <cell r="E76">
            <v>10741955.775284095</v>
          </cell>
          <cell r="F76">
            <v>10400823.889077794</v>
          </cell>
        </row>
        <row r="77">
          <cell r="D77">
            <v>39563</v>
          </cell>
          <cell r="E77">
            <v>10703919.136441447</v>
          </cell>
          <cell r="F77">
            <v>10363479.64484374</v>
          </cell>
        </row>
        <row r="78">
          <cell r="D78">
            <v>39566</v>
          </cell>
          <cell r="E78">
            <v>10759502.819343828</v>
          </cell>
          <cell r="F78">
            <v>10416777.296929074</v>
          </cell>
        </row>
        <row r="79">
          <cell r="D79">
            <v>39568</v>
          </cell>
          <cell r="E79">
            <v>10827262.273152947</v>
          </cell>
          <cell r="F79">
            <v>10481856.967256872</v>
          </cell>
        </row>
        <row r="80">
          <cell r="D80">
            <v>39569</v>
          </cell>
          <cell r="E80">
            <v>10699549.746265965</v>
          </cell>
          <cell r="F80">
            <v>10357703.408288499</v>
          </cell>
        </row>
        <row r="81">
          <cell r="D81">
            <v>39570</v>
          </cell>
          <cell r="E81">
            <v>10694582.821852928</v>
          </cell>
          <cell r="F81">
            <v>10352380.193766933</v>
          </cell>
        </row>
        <row r="82">
          <cell r="D82">
            <v>39575</v>
          </cell>
          <cell r="E82">
            <v>10976742.488881707</v>
          </cell>
          <cell r="F82">
            <v>10624982.843203712</v>
          </cell>
        </row>
        <row r="83">
          <cell r="D83">
            <v>39576</v>
          </cell>
          <cell r="E83">
            <v>10861896.017423727</v>
          </cell>
          <cell r="F83">
            <v>10513293.744808525</v>
          </cell>
        </row>
        <row r="84">
          <cell r="D84">
            <v>39577</v>
          </cell>
          <cell r="E84">
            <v>11126957.514039569</v>
          </cell>
          <cell r="F84">
            <v>10769312.621802807</v>
          </cell>
        </row>
        <row r="85">
          <cell r="D85">
            <v>39580</v>
          </cell>
          <cell r="E85">
            <v>10856001.089721479</v>
          </cell>
          <cell r="F85">
            <v>10506542.682823978</v>
          </cell>
        </row>
        <row r="86">
          <cell r="D86">
            <v>39581</v>
          </cell>
          <cell r="E86">
            <v>10782319.490845401</v>
          </cell>
          <cell r="F86">
            <v>10434713.842880985</v>
          </cell>
        </row>
        <row r="87">
          <cell r="D87">
            <v>39582</v>
          </cell>
          <cell r="E87">
            <v>10488395.755464163</v>
          </cell>
          <cell r="F87">
            <v>10149760.861493649</v>
          </cell>
        </row>
        <row r="88">
          <cell r="D88">
            <v>39583</v>
          </cell>
          <cell r="E88">
            <v>10188703.704442129</v>
          </cell>
          <cell r="F88">
            <v>9859254.4044378921</v>
          </cell>
        </row>
        <row r="89">
          <cell r="D89">
            <v>39584</v>
          </cell>
          <cell r="E89">
            <v>10236162.798328273</v>
          </cell>
          <cell r="F89">
            <v>9904686.2091364358</v>
          </cell>
        </row>
        <row r="90">
          <cell r="D90">
            <v>39587</v>
          </cell>
          <cell r="E90">
            <v>10195469.15283525</v>
          </cell>
          <cell r="F90">
            <v>9864819.6141554154</v>
          </cell>
        </row>
        <row r="91">
          <cell r="D91">
            <v>39588</v>
          </cell>
          <cell r="E91">
            <v>10433432.221669745</v>
          </cell>
          <cell r="F91">
            <v>10094563.140008291</v>
          </cell>
        </row>
        <row r="92">
          <cell r="D92">
            <v>39589</v>
          </cell>
          <cell r="E92">
            <v>10376584.31393476</v>
          </cell>
          <cell r="F92">
            <v>10039062.209097059</v>
          </cell>
        </row>
        <row r="93">
          <cell r="D93">
            <v>39590</v>
          </cell>
          <cell r="E93">
            <v>10604402.629028987</v>
          </cell>
          <cell r="F93">
            <v>10258959.87901295</v>
          </cell>
        </row>
        <row r="94">
          <cell r="D94">
            <v>39591</v>
          </cell>
          <cell r="E94">
            <v>10804456.564347891</v>
          </cell>
          <cell r="F94">
            <v>10451977.039795421</v>
          </cell>
        </row>
        <row r="95">
          <cell r="D95">
            <v>39594</v>
          </cell>
          <cell r="E95">
            <v>10820848.022792948</v>
          </cell>
          <cell r="F95">
            <v>10467313.052268544</v>
          </cell>
        </row>
        <row r="96">
          <cell r="D96">
            <v>39595</v>
          </cell>
          <cell r="E96">
            <v>10872781.727195084</v>
          </cell>
          <cell r="F96">
            <v>10517026.825063309</v>
          </cell>
        </row>
        <row r="97">
          <cell r="D97">
            <v>39596</v>
          </cell>
          <cell r="E97">
            <v>10725046.54101038</v>
          </cell>
          <cell r="F97">
            <v>10373609.462571532</v>
          </cell>
        </row>
        <row r="98">
          <cell r="D98">
            <v>39597</v>
          </cell>
          <cell r="E98">
            <v>10576402.052652391</v>
          </cell>
          <cell r="F98">
            <v>10229326.879485488</v>
          </cell>
        </row>
        <row r="99">
          <cell r="D99">
            <v>39598</v>
          </cell>
          <cell r="E99">
            <v>10561756.96983809</v>
          </cell>
          <cell r="F99">
            <v>10214654.259505758</v>
          </cell>
        </row>
        <row r="100">
          <cell r="D100">
            <v>39601</v>
          </cell>
          <cell r="E100">
            <v>10584357.920303449</v>
          </cell>
          <cell r="F100">
            <v>10236003.257755643</v>
          </cell>
        </row>
        <row r="101">
          <cell r="D101">
            <v>39602</v>
          </cell>
          <cell r="E101">
            <v>10583431.971320938</v>
          </cell>
          <cell r="F101">
            <v>10234598.661514116</v>
          </cell>
        </row>
        <row r="102">
          <cell r="D102">
            <v>39603</v>
          </cell>
          <cell r="E102">
            <v>10455358.959781433</v>
          </cell>
          <cell r="F102">
            <v>10110244.041239021</v>
          </cell>
        </row>
        <row r="103">
          <cell r="D103">
            <v>39604</v>
          </cell>
          <cell r="E103">
            <v>10601857.514299994</v>
          </cell>
          <cell r="F103">
            <v>10251396.95147229</v>
          </cell>
        </row>
        <row r="104">
          <cell r="D104">
            <v>39605</v>
          </cell>
          <cell r="E104">
            <v>10572577.584181134</v>
          </cell>
          <cell r="F104">
            <v>10222576.38984075</v>
          </cell>
        </row>
        <row r="105">
          <cell r="D105">
            <v>39608</v>
          </cell>
          <cell r="E105">
            <v>10508401.313517505</v>
          </cell>
          <cell r="F105">
            <v>10160019.238096988</v>
          </cell>
        </row>
        <row r="106">
          <cell r="D106">
            <v>39609</v>
          </cell>
          <cell r="E106">
            <v>10492987.56340605</v>
          </cell>
          <cell r="F106">
            <v>10144611.849833228</v>
          </cell>
        </row>
        <row r="107">
          <cell r="D107">
            <v>39610</v>
          </cell>
          <cell r="E107">
            <v>10755869.971409135</v>
          </cell>
          <cell r="F107">
            <v>10398249.085159609</v>
          </cell>
        </row>
        <row r="108">
          <cell r="D108">
            <v>39611</v>
          </cell>
          <cell r="E108">
            <v>10856689.329838086</v>
          </cell>
          <cell r="F108">
            <v>10495194.224763572</v>
          </cell>
        </row>
        <row r="109">
          <cell r="D109">
            <v>39612</v>
          </cell>
          <cell r="E109">
            <v>10920903.770998171</v>
          </cell>
          <cell r="F109">
            <v>10556745.370599214</v>
          </cell>
        </row>
        <row r="110">
          <cell r="D110">
            <v>39615</v>
          </cell>
          <cell r="E110">
            <v>10831132.829253266</v>
          </cell>
          <cell r="F110">
            <v>10469447.043136535</v>
          </cell>
        </row>
        <row r="111">
          <cell r="D111">
            <v>39616</v>
          </cell>
          <cell r="E111">
            <v>10833146.547676127</v>
          </cell>
          <cell r="F111">
            <v>10470872.641341094</v>
          </cell>
        </row>
        <row r="112">
          <cell r="D112">
            <v>39617</v>
          </cell>
          <cell r="E112">
            <v>10580264.631107282</v>
          </cell>
          <cell r="F112">
            <v>10225938.719365336</v>
          </cell>
        </row>
        <row r="113">
          <cell r="D113">
            <v>39618</v>
          </cell>
          <cell r="E113">
            <v>10708413.369161667</v>
          </cell>
          <cell r="F113">
            <v>10349281.01560354</v>
          </cell>
        </row>
        <row r="114">
          <cell r="D114">
            <v>39619</v>
          </cell>
          <cell r="E114">
            <v>10758263.010902394</v>
          </cell>
          <cell r="F114">
            <v>10396941.631841429</v>
          </cell>
        </row>
        <row r="115">
          <cell r="D115">
            <v>39622</v>
          </cell>
          <cell r="E115">
            <v>10834666.261165686</v>
          </cell>
          <cell r="F115">
            <v>10470257.997398062</v>
          </cell>
        </row>
        <row r="116">
          <cell r="D116">
            <v>39623</v>
          </cell>
          <cell r="E116">
            <v>10827679.067825953</v>
          </cell>
          <cell r="F116">
            <v>10462985.32472419</v>
          </cell>
        </row>
        <row r="117">
          <cell r="D117">
            <v>39624</v>
          </cell>
          <cell r="E117">
            <v>10523833.067731863</v>
          </cell>
          <cell r="F117">
            <v>10168867.496857082</v>
          </cell>
        </row>
        <row r="118">
          <cell r="D118">
            <v>39625</v>
          </cell>
          <cell r="E118">
            <v>10563320.554177294</v>
          </cell>
          <cell r="F118">
            <v>10206515.357555388</v>
          </cell>
        </row>
        <row r="119">
          <cell r="D119">
            <v>39626</v>
          </cell>
          <cell r="E119">
            <v>10649764.533175793</v>
          </cell>
          <cell r="F119">
            <v>10289527.598734254</v>
          </cell>
        </row>
        <row r="120">
          <cell r="D120">
            <v>39629</v>
          </cell>
          <cell r="E120">
            <v>10782498.717378143</v>
          </cell>
          <cell r="F120">
            <v>10417253.732850771</v>
          </cell>
        </row>
        <row r="121">
          <cell r="D121">
            <v>39630</v>
          </cell>
          <cell r="E121">
            <v>10637445.773663115</v>
          </cell>
          <cell r="F121">
            <v>10310007.506537942</v>
          </cell>
        </row>
        <row r="122">
          <cell r="D122">
            <v>39631</v>
          </cell>
          <cell r="E122">
            <v>10788536.230330868</v>
          </cell>
          <cell r="F122">
            <v>10455927.015423825</v>
          </cell>
        </row>
        <row r="123">
          <cell r="D123">
            <v>39632</v>
          </cell>
          <cell r="E123">
            <v>10853110.389692862</v>
          </cell>
          <cell r="F123">
            <v>10517987.142064115</v>
          </cell>
        </row>
        <row r="124">
          <cell r="D124">
            <v>39633</v>
          </cell>
          <cell r="E124">
            <v>10778215.50167881</v>
          </cell>
          <cell r="F124">
            <v>10444885.281603832</v>
          </cell>
        </row>
        <row r="125">
          <cell r="D125">
            <v>39636</v>
          </cell>
          <cell r="E125">
            <v>10861265.401456213</v>
          </cell>
          <cell r="F125">
            <v>10524843.195515372</v>
          </cell>
        </row>
        <row r="126">
          <cell r="D126">
            <v>39637</v>
          </cell>
          <cell r="E126">
            <v>10898232.862379018</v>
          </cell>
          <cell r="F126">
            <v>10560140.291592775</v>
          </cell>
        </row>
        <row r="127">
          <cell r="D127">
            <v>39638</v>
          </cell>
          <cell r="E127">
            <v>10869289.481867338</v>
          </cell>
          <cell r="F127">
            <v>10531570.917552145</v>
          </cell>
        </row>
        <row r="128">
          <cell r="D128">
            <v>39639</v>
          </cell>
          <cell r="E128">
            <v>11149775.607874436</v>
          </cell>
          <cell r="F128">
            <v>10802804.700455504</v>
          </cell>
        </row>
        <row r="129">
          <cell r="D129">
            <v>39640</v>
          </cell>
          <cell r="E129">
            <v>10963449.098913847</v>
          </cell>
          <cell r="F129">
            <v>10621748.122388244</v>
          </cell>
        </row>
        <row r="130">
          <cell r="D130">
            <v>39643</v>
          </cell>
          <cell r="E130">
            <v>10962497.627196888</v>
          </cell>
          <cell r="F130">
            <v>10620297.996477881</v>
          </cell>
        </row>
        <row r="131">
          <cell r="D131">
            <v>39644</v>
          </cell>
          <cell r="E131">
            <v>10705888.711672679</v>
          </cell>
          <cell r="F131">
            <v>10371183.33482321</v>
          </cell>
        </row>
        <row r="132">
          <cell r="D132">
            <v>39645</v>
          </cell>
          <cell r="E132">
            <v>10534180.280872149</v>
          </cell>
          <cell r="F132">
            <v>10204335.522976771</v>
          </cell>
        </row>
        <row r="133">
          <cell r="D133">
            <v>39646</v>
          </cell>
          <cell r="E133">
            <v>10499397.232263509</v>
          </cell>
          <cell r="F133">
            <v>10170135.680683387</v>
          </cell>
        </row>
        <row r="134">
          <cell r="D134">
            <v>39647</v>
          </cell>
          <cell r="E134">
            <v>10401703.376732457</v>
          </cell>
          <cell r="F134">
            <v>10075004.325452959</v>
          </cell>
        </row>
        <row r="135">
          <cell r="D135">
            <v>39651</v>
          </cell>
          <cell r="E135">
            <v>10264407.059812378</v>
          </cell>
          <cell r="F135">
            <v>9941525.6989807747</v>
          </cell>
        </row>
        <row r="136">
          <cell r="D136">
            <v>39652</v>
          </cell>
          <cell r="E136">
            <v>10302166.362016303</v>
          </cell>
          <cell r="F136">
            <v>9977600.8913437761</v>
          </cell>
        </row>
        <row r="137">
          <cell r="D137">
            <v>39653</v>
          </cell>
          <cell r="E137">
            <v>10489216.164055327</v>
          </cell>
          <cell r="F137">
            <v>10158252.442656986</v>
          </cell>
        </row>
        <row r="138">
          <cell r="D138">
            <v>39654</v>
          </cell>
          <cell r="E138">
            <v>10664672.030585323</v>
          </cell>
          <cell r="F138">
            <v>10327658.440750469</v>
          </cell>
        </row>
        <row r="139">
          <cell r="D139">
            <v>39657</v>
          </cell>
          <cell r="E139">
            <v>10840683.646686358</v>
          </cell>
          <cell r="F139">
            <v>10497585.720867405</v>
          </cell>
        </row>
        <row r="140">
          <cell r="D140">
            <v>39658</v>
          </cell>
          <cell r="E140">
            <v>10950115.386942569</v>
          </cell>
          <cell r="F140">
            <v>10603026.594761698</v>
          </cell>
        </row>
        <row r="141">
          <cell r="D141">
            <v>39659</v>
          </cell>
          <cell r="E141">
            <v>10902438.233844541</v>
          </cell>
          <cell r="F141">
            <v>10556335.550220165</v>
          </cell>
        </row>
        <row r="142">
          <cell r="D142">
            <v>39660</v>
          </cell>
          <cell r="E142">
            <v>10988817.788597712</v>
          </cell>
          <cell r="F142">
            <v>10639443.686728023</v>
          </cell>
        </row>
        <row r="143">
          <cell r="D143">
            <v>39661</v>
          </cell>
          <cell r="E143">
            <v>10968359.236600623</v>
          </cell>
          <cell r="F143">
            <v>10619107.336038701</v>
          </cell>
        </row>
        <row r="144">
          <cell r="D144">
            <v>39664</v>
          </cell>
          <cell r="E144">
            <v>11162000.965609195</v>
          </cell>
          <cell r="F144">
            <v>10806045.621870851</v>
          </cell>
        </row>
        <row r="145">
          <cell r="D145">
            <v>39665</v>
          </cell>
          <cell r="E145">
            <v>11144254.531690203</v>
          </cell>
          <cell r="F145">
            <v>10788328.452653652</v>
          </cell>
        </row>
        <row r="146">
          <cell r="D146">
            <v>39666</v>
          </cell>
          <cell r="E146">
            <v>11079447.648303291</v>
          </cell>
          <cell r="F146">
            <v>10725057.856324956</v>
          </cell>
        </row>
        <row r="147">
          <cell r="D147">
            <v>39667</v>
          </cell>
          <cell r="E147">
            <v>10854255.684627337</v>
          </cell>
          <cell r="F147">
            <v>10506546.284844602</v>
          </cell>
        </row>
        <row r="148">
          <cell r="D148">
            <v>39668</v>
          </cell>
          <cell r="E148">
            <v>10737470.505548267</v>
          </cell>
          <cell r="F148">
            <v>10392985.245827734</v>
          </cell>
        </row>
        <row r="149">
          <cell r="D149">
            <v>39671</v>
          </cell>
          <cell r="E149">
            <v>10780020.411826447</v>
          </cell>
          <cell r="F149">
            <v>10433651.019109476</v>
          </cell>
        </row>
        <row r="150">
          <cell r="D150">
            <v>39672</v>
          </cell>
          <cell r="E150">
            <v>10718653.616331002</v>
          </cell>
          <cell r="F150">
            <v>10373739.936616261</v>
          </cell>
        </row>
        <row r="151">
          <cell r="D151">
            <v>39673</v>
          </cell>
          <cell r="E151">
            <v>10480407.934315378</v>
          </cell>
          <cell r="F151">
            <v>10142656.172133902</v>
          </cell>
        </row>
        <row r="152">
          <cell r="D152">
            <v>39674</v>
          </cell>
          <cell r="E152">
            <v>10517179.290042689</v>
          </cell>
          <cell r="F152">
            <v>10177736.204932353</v>
          </cell>
        </row>
        <row r="153">
          <cell r="D153">
            <v>39675</v>
          </cell>
          <cell r="E153">
            <v>10874166.356512019</v>
          </cell>
          <cell r="F153">
            <v>10522678.022835216</v>
          </cell>
        </row>
        <row r="154">
          <cell r="D154">
            <v>39678</v>
          </cell>
          <cell r="E154">
            <v>10744941.051508056</v>
          </cell>
          <cell r="F154">
            <v>10397112.49233453</v>
          </cell>
        </row>
        <row r="155">
          <cell r="D155">
            <v>39679</v>
          </cell>
          <cell r="E155">
            <v>10801070.111967862</v>
          </cell>
          <cell r="F155">
            <v>10450904.695224298</v>
          </cell>
        </row>
        <row r="156">
          <cell r="D156">
            <v>39680</v>
          </cell>
          <cell r="E156">
            <v>10914387.777519174</v>
          </cell>
          <cell r="F156">
            <v>10560023.346802514</v>
          </cell>
        </row>
        <row r="157">
          <cell r="D157">
            <v>39681</v>
          </cell>
          <cell r="E157">
            <v>10850770.53714285</v>
          </cell>
          <cell r="F157">
            <v>10497949.385457942</v>
          </cell>
        </row>
        <row r="158">
          <cell r="D158">
            <v>39682</v>
          </cell>
          <cell r="E158">
            <v>11013588.330269717</v>
          </cell>
          <cell r="F158">
            <v>10654943.000373367</v>
          </cell>
        </row>
        <row r="159">
          <cell r="D159">
            <v>39685</v>
          </cell>
          <cell r="E159">
            <v>11284585.862412613</v>
          </cell>
          <cell r="F159">
            <v>10916572.750197038</v>
          </cell>
        </row>
        <row r="160">
          <cell r="D160">
            <v>39686</v>
          </cell>
          <cell r="E160">
            <v>11372987.535342919</v>
          </cell>
          <cell r="F160">
            <v>11001544.192058349</v>
          </cell>
        </row>
        <row r="161">
          <cell r="D161">
            <v>39687</v>
          </cell>
          <cell r="E161">
            <v>11167232.147177527</v>
          </cell>
          <cell r="F161">
            <v>10801971.456909601</v>
          </cell>
        </row>
        <row r="162">
          <cell r="D162">
            <v>39688</v>
          </cell>
          <cell r="E162">
            <v>11474845.48871975</v>
          </cell>
          <cell r="F162">
            <v>11098971.181775803</v>
          </cell>
        </row>
        <row r="163">
          <cell r="D163">
            <v>39689</v>
          </cell>
          <cell r="E163">
            <v>11453720.474981098</v>
          </cell>
          <cell r="F163">
            <v>11077987.070017722</v>
          </cell>
        </row>
        <row r="164">
          <cell r="D164">
            <v>39692</v>
          </cell>
          <cell r="E164">
            <v>11541166.585143553</v>
          </cell>
          <cell r="F164">
            <v>11162009.299014052</v>
          </cell>
        </row>
        <row r="165">
          <cell r="D165">
            <v>39693</v>
          </cell>
          <cell r="E165">
            <v>11699782.427801568</v>
          </cell>
          <cell r="F165">
            <v>11314851.33974308</v>
          </cell>
        </row>
        <row r="166">
          <cell r="D166">
            <v>39694</v>
          </cell>
          <cell r="E166">
            <v>11521182.481414901</v>
          </cell>
          <cell r="F166">
            <v>11141573.217539039</v>
          </cell>
        </row>
        <row r="167">
          <cell r="D167">
            <v>39695</v>
          </cell>
          <cell r="E167">
            <v>11445878.689008828</v>
          </cell>
          <cell r="F167">
            <v>11068200.00558784</v>
          </cell>
        </row>
        <row r="168">
          <cell r="D168">
            <v>39696</v>
          </cell>
          <cell r="E168">
            <v>11574062.21525074</v>
          </cell>
          <cell r="F168">
            <v>11191597.142556837</v>
          </cell>
        </row>
        <row r="169">
          <cell r="D169">
            <v>39699</v>
          </cell>
          <cell r="E169">
            <v>11633746.725820163</v>
          </cell>
          <cell r="F169">
            <v>11248749.806055587</v>
          </cell>
        </row>
        <row r="170">
          <cell r="D170">
            <v>39700</v>
          </cell>
          <cell r="E170">
            <v>11803115.190126758</v>
          </cell>
          <cell r="F170">
            <v>11411945.650606146</v>
          </cell>
        </row>
        <row r="171">
          <cell r="D171">
            <v>39701</v>
          </cell>
          <cell r="E171">
            <v>11701124.543702999</v>
          </cell>
          <cell r="F171">
            <v>11312772.341519058</v>
          </cell>
        </row>
        <row r="172">
          <cell r="D172">
            <v>39702</v>
          </cell>
          <cell r="E172">
            <v>11657481.350127473</v>
          </cell>
          <cell r="F172">
            <v>11270017.00584973</v>
          </cell>
        </row>
        <row r="173">
          <cell r="D173">
            <v>39703</v>
          </cell>
          <cell r="E173">
            <v>11624698.110880576</v>
          </cell>
          <cell r="F173">
            <v>11237764.371182004</v>
          </cell>
        </row>
        <row r="174">
          <cell r="D174">
            <v>39707</v>
          </cell>
          <cell r="E174">
            <v>11604292.472363112</v>
          </cell>
          <cell r="F174">
            <v>11217479.92835444</v>
          </cell>
        </row>
        <row r="175">
          <cell r="D175">
            <v>39708</v>
          </cell>
          <cell r="E175">
            <v>11618911.485026628</v>
          </cell>
          <cell r="F175">
            <v>11231052.945953205</v>
          </cell>
        </row>
        <row r="176">
          <cell r="D176">
            <v>39709</v>
          </cell>
          <cell r="E176">
            <v>11631143.306607593</v>
          </cell>
          <cell r="F176">
            <v>11242317.197575191</v>
          </cell>
        </row>
        <row r="177">
          <cell r="D177">
            <v>39710</v>
          </cell>
          <cell r="E177">
            <v>11793013.719128892</v>
          </cell>
          <cell r="F177">
            <v>11398209.317768857</v>
          </cell>
        </row>
        <row r="178">
          <cell r="D178">
            <v>39713</v>
          </cell>
          <cell r="E178">
            <v>11712955.144775836</v>
          </cell>
          <cell r="F178">
            <v>11320267.800897293</v>
          </cell>
        </row>
        <row r="179">
          <cell r="D179">
            <v>39715</v>
          </cell>
          <cell r="E179">
            <v>11435458.749709437</v>
          </cell>
          <cell r="F179">
            <v>11051524.961308129</v>
          </cell>
        </row>
        <row r="180">
          <cell r="D180">
            <v>39716</v>
          </cell>
          <cell r="E180">
            <v>11501746.545112567</v>
          </cell>
          <cell r="F180">
            <v>11115034.292279674</v>
          </cell>
        </row>
        <row r="181">
          <cell r="D181">
            <v>39717</v>
          </cell>
          <cell r="E181">
            <v>11510642.428492824</v>
          </cell>
          <cell r="F181">
            <v>11123077.757985748</v>
          </cell>
        </row>
        <row r="182">
          <cell r="D182">
            <v>39720</v>
          </cell>
          <cell r="E182">
            <v>11408433.447330041</v>
          </cell>
          <cell r="F182">
            <v>11023761.78573807</v>
          </cell>
        </row>
        <row r="183">
          <cell r="D183">
            <v>39721</v>
          </cell>
          <cell r="E183">
            <v>11274396.186999409</v>
          </cell>
          <cell r="F183">
            <v>10893702.108922474</v>
          </cell>
        </row>
        <row r="184">
          <cell r="D184">
            <v>39722</v>
          </cell>
          <cell r="E184">
            <v>11206135.980032904</v>
          </cell>
          <cell r="F184">
            <v>10827208.191378059</v>
          </cell>
        </row>
        <row r="185">
          <cell r="D185">
            <v>39723</v>
          </cell>
          <cell r="E185">
            <v>10957289.711033896</v>
          </cell>
          <cell r="F185">
            <v>10586249.872732656</v>
          </cell>
        </row>
        <row r="186">
          <cell r="D186">
            <v>39724</v>
          </cell>
          <cell r="E186">
            <v>11095228.349025793</v>
          </cell>
          <cell r="F186">
            <v>10718984.362864338</v>
          </cell>
        </row>
        <row r="187">
          <cell r="D187">
            <v>39727</v>
          </cell>
          <cell r="E187">
            <v>11055096.978011049</v>
          </cell>
          <cell r="F187">
            <v>10679682.600890085</v>
          </cell>
        </row>
        <row r="188">
          <cell r="D188">
            <v>39728</v>
          </cell>
          <cell r="E188">
            <v>10675797.660772119</v>
          </cell>
          <cell r="F188">
            <v>10312750.704950605</v>
          </cell>
        </row>
        <row r="189">
          <cell r="D189">
            <v>39729</v>
          </cell>
          <cell r="E189">
            <v>10768134.468326468</v>
          </cell>
          <cell r="F189">
            <v>10401430.035676951</v>
          </cell>
        </row>
        <row r="190">
          <cell r="D190">
            <v>39730</v>
          </cell>
          <cell r="E190">
            <v>10666732.772045726</v>
          </cell>
          <cell r="F190">
            <v>10302969.009466082</v>
          </cell>
        </row>
        <row r="191">
          <cell r="D191">
            <v>39731</v>
          </cell>
          <cell r="E191">
            <v>10446742.419717357</v>
          </cell>
          <cell r="F191">
            <v>10089978.981079385</v>
          </cell>
        </row>
        <row r="192">
          <cell r="D192">
            <v>39735</v>
          </cell>
          <cell r="E192">
            <v>10553517.991392929</v>
          </cell>
          <cell r="F192">
            <v>10192601.060433393</v>
          </cell>
        </row>
        <row r="193">
          <cell r="D193">
            <v>39736</v>
          </cell>
          <cell r="E193">
            <v>10520301.102056032</v>
          </cell>
          <cell r="F193">
            <v>10160014.734487399</v>
          </cell>
        </row>
        <row r="194">
          <cell r="D194">
            <v>39737</v>
          </cell>
          <cell r="E194">
            <v>10627800.823910879</v>
          </cell>
          <cell r="F194">
            <v>10263322.386572389</v>
          </cell>
        </row>
        <row r="195">
          <cell r="D195">
            <v>39738</v>
          </cell>
          <cell r="E195">
            <v>10445808.143260777</v>
          </cell>
          <cell r="F195">
            <v>10087069.327382406</v>
          </cell>
        </row>
        <row r="196">
          <cell r="D196">
            <v>39741</v>
          </cell>
          <cell r="E196">
            <v>10465348.882080371</v>
          </cell>
          <cell r="F196">
            <v>10105436.284470685</v>
          </cell>
        </row>
        <row r="197">
          <cell r="D197">
            <v>39742</v>
          </cell>
          <cell r="E197">
            <v>10446038.324198127</v>
          </cell>
          <cell r="F197">
            <v>10086288.089191297</v>
          </cell>
        </row>
        <row r="198">
          <cell r="D198">
            <v>39743</v>
          </cell>
          <cell r="E198">
            <v>10466393.521884169</v>
          </cell>
          <cell r="F198">
            <v>10105439.578691913</v>
          </cell>
        </row>
        <row r="199">
          <cell r="D199">
            <v>39744</v>
          </cell>
          <cell r="E199">
            <v>10357185.568785321</v>
          </cell>
          <cell r="F199">
            <v>9999500.4470419083</v>
          </cell>
        </row>
        <row r="200">
          <cell r="D200">
            <v>39745</v>
          </cell>
          <cell r="E200">
            <v>10522496.146110708</v>
          </cell>
          <cell r="F200">
            <v>10158596.686521867</v>
          </cell>
        </row>
        <row r="201">
          <cell r="D201">
            <v>39748</v>
          </cell>
          <cell r="E201">
            <v>10721860.324305413</v>
          </cell>
          <cell r="F201">
            <v>10350551.363425976</v>
          </cell>
        </row>
        <row r="202">
          <cell r="D202">
            <v>39749</v>
          </cell>
          <cell r="E202">
            <v>10729371.133066755</v>
          </cell>
          <cell r="F202">
            <v>10357286.839777309</v>
          </cell>
        </row>
        <row r="203">
          <cell r="D203">
            <v>39750</v>
          </cell>
          <cell r="E203">
            <v>10869160.204957178</v>
          </cell>
          <cell r="F203">
            <v>10491706.248655703</v>
          </cell>
        </row>
        <row r="204">
          <cell r="D204">
            <v>39751</v>
          </cell>
          <cell r="E204">
            <v>10676839.587592708</v>
          </cell>
          <cell r="F204">
            <v>10305551.708649991</v>
          </cell>
        </row>
        <row r="205">
          <cell r="D205">
            <v>39752</v>
          </cell>
          <cell r="E205">
            <v>10694119.363012174</v>
          </cell>
          <cell r="F205">
            <v>10321717.122595841</v>
          </cell>
        </row>
        <row r="206">
          <cell r="D206">
            <v>39756</v>
          </cell>
          <cell r="E206">
            <v>10579023.609496297</v>
          </cell>
          <cell r="F206">
            <v>10210121.453758949</v>
          </cell>
        </row>
        <row r="207">
          <cell r="D207">
            <v>39757</v>
          </cell>
          <cell r="E207">
            <v>10703041.061108209</v>
          </cell>
          <cell r="F207">
            <v>10329300.447566388</v>
          </cell>
        </row>
        <row r="208">
          <cell r="D208">
            <v>39758</v>
          </cell>
          <cell r="E208">
            <v>10975460.588382561</v>
          </cell>
          <cell r="F208">
            <v>10591680.443391308</v>
          </cell>
        </row>
        <row r="209">
          <cell r="D209">
            <v>39759</v>
          </cell>
          <cell r="E209">
            <v>10766376.625944035</v>
          </cell>
          <cell r="F209">
            <v>10389390.720550733</v>
          </cell>
        </row>
        <row r="210">
          <cell r="D210">
            <v>39762</v>
          </cell>
          <cell r="E210">
            <v>10857561.491238553</v>
          </cell>
          <cell r="F210">
            <v>10476861.563677313</v>
          </cell>
        </row>
        <row r="211">
          <cell r="D211">
            <v>39763</v>
          </cell>
          <cell r="E211">
            <v>10644476.007234305</v>
          </cell>
          <cell r="F211">
            <v>10270736.600530485</v>
          </cell>
        </row>
        <row r="212">
          <cell r="D212">
            <v>39764</v>
          </cell>
          <cell r="E212">
            <v>10396566.770869097</v>
          </cell>
          <cell r="F212">
            <v>10031032.737674462</v>
          </cell>
        </row>
        <row r="213">
          <cell r="D213">
            <v>39765</v>
          </cell>
          <cell r="E213">
            <v>10431298.623058086</v>
          </cell>
          <cell r="F213">
            <v>10064042.81090313</v>
          </cell>
        </row>
        <row r="214">
          <cell r="D214">
            <v>39766</v>
          </cell>
          <cell r="E214">
            <v>10123937.868791014</v>
          </cell>
          <cell r="F214">
            <v>9767017.4762139302</v>
          </cell>
        </row>
        <row r="215">
          <cell r="D215">
            <v>39769</v>
          </cell>
          <cell r="E215">
            <v>9970990.6752349231</v>
          </cell>
          <cell r="F215">
            <v>9618983.9521093126</v>
          </cell>
        </row>
        <row r="216">
          <cell r="D216">
            <v>39770</v>
          </cell>
          <cell r="E216">
            <v>10289706.821256407</v>
          </cell>
          <cell r="F216">
            <v>9925954.6664699297</v>
          </cell>
        </row>
        <row r="217">
          <cell r="D217">
            <v>39771</v>
          </cell>
          <cell r="E217">
            <v>10441032.743406294</v>
          </cell>
          <cell r="F217">
            <v>10071430.049792025</v>
          </cell>
        </row>
        <row r="218">
          <cell r="D218">
            <v>39772</v>
          </cell>
          <cell r="E218">
            <v>10507179.448317913</v>
          </cell>
          <cell r="F218">
            <v>10134731.069494061</v>
          </cell>
        </row>
        <row r="219">
          <cell r="D219">
            <v>39773</v>
          </cell>
          <cell r="E219">
            <v>10515079.908203941</v>
          </cell>
          <cell r="F219">
            <v>10141846.973147657</v>
          </cell>
        </row>
        <row r="220">
          <cell r="D220">
            <v>39777</v>
          </cell>
          <cell r="E220">
            <v>10536798.290676301</v>
          </cell>
          <cell r="F220">
            <v>10162288.936047137</v>
          </cell>
        </row>
        <row r="221">
          <cell r="D221">
            <v>39778</v>
          </cell>
          <cell r="E221">
            <v>10546983.635162381</v>
          </cell>
          <cell r="F221">
            <v>10171606.274177738</v>
          </cell>
        </row>
        <row r="222">
          <cell r="D222">
            <v>39779</v>
          </cell>
          <cell r="E222">
            <v>10580753.248263784</v>
          </cell>
          <cell r="F222">
            <v>10203666.410487792</v>
          </cell>
        </row>
        <row r="223">
          <cell r="D223">
            <v>39780</v>
          </cell>
          <cell r="E223">
            <v>10825330.456961364</v>
          </cell>
          <cell r="F223">
            <v>10439007.855873562</v>
          </cell>
        </row>
        <row r="224">
          <cell r="D224">
            <v>39783</v>
          </cell>
          <cell r="E224">
            <v>10415818.196914263</v>
          </cell>
          <cell r="F224">
            <v>10043610.201743403</v>
          </cell>
        </row>
        <row r="225">
          <cell r="D225">
            <v>39784</v>
          </cell>
          <cell r="E225">
            <v>10332606.24623125</v>
          </cell>
          <cell r="F225">
            <v>9962876.2145873234</v>
          </cell>
        </row>
        <row r="226">
          <cell r="D226">
            <v>39785</v>
          </cell>
          <cell r="E226">
            <v>10702476.227700477</v>
          </cell>
          <cell r="F226">
            <v>10318997.87566839</v>
          </cell>
        </row>
        <row r="227">
          <cell r="D227">
            <v>39786</v>
          </cell>
          <cell r="E227">
            <v>10774836.472633941</v>
          </cell>
          <cell r="F227">
            <v>10388248.629044674</v>
          </cell>
        </row>
        <row r="228">
          <cell r="D228">
            <v>39787</v>
          </cell>
          <cell r="E228">
            <v>10594701.385989305</v>
          </cell>
          <cell r="F228">
            <v>10214068.46612886</v>
          </cell>
        </row>
        <row r="229">
          <cell r="D229">
            <v>39790</v>
          </cell>
          <cell r="E229">
            <v>10406635.054758873</v>
          </cell>
          <cell r="F229">
            <v>10032259.68530844</v>
          </cell>
        </row>
        <row r="230">
          <cell r="D230">
            <v>39791</v>
          </cell>
          <cell r="E230">
            <v>10168081.39675938</v>
          </cell>
          <cell r="F230">
            <v>9801800.3262525275</v>
          </cell>
        </row>
        <row r="231">
          <cell r="D231">
            <v>39792</v>
          </cell>
          <cell r="E231">
            <v>10489588.772126151</v>
          </cell>
          <cell r="F231">
            <v>10111223.174287749</v>
          </cell>
        </row>
        <row r="232">
          <cell r="D232">
            <v>39793</v>
          </cell>
          <cell r="E232">
            <v>10600776.790557295</v>
          </cell>
          <cell r="F232">
            <v>10217892.284679607</v>
          </cell>
        </row>
        <row r="233">
          <cell r="D233">
            <v>39794</v>
          </cell>
          <cell r="E233">
            <v>10849277.91927778</v>
          </cell>
          <cell r="F233">
            <v>10456897.736586818</v>
          </cell>
        </row>
        <row r="234">
          <cell r="D234">
            <v>39797</v>
          </cell>
          <cell r="E234">
            <v>10624688.083092088</v>
          </cell>
          <cell r="F234">
            <v>10239921.13695018</v>
          </cell>
        </row>
        <row r="235">
          <cell r="D235">
            <v>39798</v>
          </cell>
          <cell r="E235">
            <v>10832762.10217271</v>
          </cell>
          <cell r="F235">
            <v>10439940.538468037</v>
          </cell>
        </row>
        <row r="236">
          <cell r="D236">
            <v>39799</v>
          </cell>
          <cell r="E236">
            <v>10754898.361113921</v>
          </cell>
          <cell r="F236">
            <v>10364384.742211608</v>
          </cell>
        </row>
        <row r="237">
          <cell r="D237">
            <v>39800</v>
          </cell>
          <cell r="E237">
            <v>10757804.981572902</v>
          </cell>
          <cell r="F237">
            <v>10366670.130186569</v>
          </cell>
        </row>
        <row r="238">
          <cell r="D238">
            <v>39801</v>
          </cell>
          <cell r="E238">
            <v>10860536.129405813</v>
          </cell>
          <cell r="F238">
            <v>10465145.563433683</v>
          </cell>
        </row>
        <row r="239">
          <cell r="D239">
            <v>39804</v>
          </cell>
          <cell r="E239">
            <v>10717939.077494731</v>
          </cell>
          <cell r="F239">
            <v>10327226.194511659</v>
          </cell>
        </row>
        <row r="240">
          <cell r="D240">
            <v>39806</v>
          </cell>
          <cell r="E240">
            <v>10422830.231368605</v>
          </cell>
          <cell r="F240">
            <v>10042375.717307139</v>
          </cell>
        </row>
        <row r="241">
          <cell r="D241">
            <v>39807</v>
          </cell>
          <cell r="E241">
            <v>10488068.478740513</v>
          </cell>
          <cell r="F241">
            <v>10104729.973943768</v>
          </cell>
        </row>
        <row r="242">
          <cell r="D242">
            <v>39808</v>
          </cell>
          <cell r="E242">
            <v>10540273.885883233</v>
          </cell>
          <cell r="F242">
            <v>10154522.13656988</v>
          </cell>
        </row>
        <row r="243">
          <cell r="D243">
            <v>39811</v>
          </cell>
          <cell r="E243">
            <v>10653257.497553224</v>
          </cell>
          <cell r="F243">
            <v>10262860.258652521</v>
          </cell>
        </row>
        <row r="244">
          <cell r="D244">
            <v>39812</v>
          </cell>
          <cell r="E244">
            <v>10917464.689045245</v>
          </cell>
          <cell r="F244">
            <v>10516862.200332349</v>
          </cell>
        </row>
        <row r="245">
          <cell r="D245">
            <v>39818</v>
          </cell>
          <cell r="E245">
            <v>10913744.850434419</v>
          </cell>
          <cell r="F245">
            <v>10546932.261909099</v>
          </cell>
        </row>
        <row r="246">
          <cell r="D246">
            <v>39819</v>
          </cell>
          <cell r="E246">
            <v>10800222.120023308</v>
          </cell>
          <cell r="F246">
            <v>10436710.144258382</v>
          </cell>
        </row>
        <row r="247">
          <cell r="D247">
            <v>39820</v>
          </cell>
          <cell r="E247">
            <v>11059189.854868608</v>
          </cell>
          <cell r="F247">
            <v>10686434.365212498</v>
          </cell>
        </row>
        <row r="248">
          <cell r="D248">
            <v>39821</v>
          </cell>
          <cell r="E248">
            <v>11008579.91031784</v>
          </cell>
          <cell r="F248">
            <v>10637005.469166342</v>
          </cell>
        </row>
        <row r="249">
          <cell r="D249">
            <v>39822</v>
          </cell>
          <cell r="E249">
            <v>11007193.725477468</v>
          </cell>
          <cell r="F249">
            <v>10635141.379595438</v>
          </cell>
        </row>
        <row r="250">
          <cell r="D250">
            <v>39826</v>
          </cell>
          <cell r="E250">
            <v>11377624.951804405</v>
          </cell>
          <cell r="F250">
            <v>10992509.397043517</v>
          </cell>
        </row>
        <row r="251">
          <cell r="D251">
            <v>39827</v>
          </cell>
          <cell r="E251">
            <v>11372615.727664495</v>
          </cell>
          <cell r="F251">
            <v>10987127.669260977</v>
          </cell>
        </row>
        <row r="252">
          <cell r="D252">
            <v>39828</v>
          </cell>
          <cell r="E252">
            <v>11495442.022616416</v>
          </cell>
          <cell r="F252">
            <v>11105242.738190552</v>
          </cell>
        </row>
        <row r="253">
          <cell r="D253">
            <v>39829</v>
          </cell>
          <cell r="E253">
            <v>11534775.801740048</v>
          </cell>
          <cell r="F253">
            <v>11142691.645116245</v>
          </cell>
        </row>
        <row r="254">
          <cell r="D254">
            <v>39832</v>
          </cell>
          <cell r="E254">
            <v>11487631.321185425</v>
          </cell>
          <cell r="F254">
            <v>11096602.216072984</v>
          </cell>
        </row>
        <row r="255">
          <cell r="D255">
            <v>39833</v>
          </cell>
          <cell r="E255">
            <v>11474592.096871469</v>
          </cell>
          <cell r="F255">
            <v>11083460.02475328</v>
          </cell>
        </row>
        <row r="256">
          <cell r="D256">
            <v>39834</v>
          </cell>
          <cell r="E256">
            <v>11432249.775631472</v>
          </cell>
          <cell r="F256">
            <v>11042016.251206981</v>
          </cell>
        </row>
        <row r="257">
          <cell r="D257">
            <v>39835</v>
          </cell>
          <cell r="E257">
            <v>11158082.51591791</v>
          </cell>
          <cell r="F257">
            <v>10776675.863726122</v>
          </cell>
        </row>
        <row r="258">
          <cell r="D258">
            <v>39836</v>
          </cell>
          <cell r="E258">
            <v>11354745.914839823</v>
          </cell>
          <cell r="F258">
            <v>10966075.87562101</v>
          </cell>
        </row>
        <row r="259">
          <cell r="D259">
            <v>39839</v>
          </cell>
          <cell r="E259">
            <v>11381358.064532008</v>
          </cell>
          <cell r="F259">
            <v>10991234.837253969</v>
          </cell>
        </row>
        <row r="260">
          <cell r="D260">
            <v>39840</v>
          </cell>
          <cell r="E260">
            <v>11601486.177184774</v>
          </cell>
          <cell r="F260">
            <v>11203264.811496612</v>
          </cell>
        </row>
        <row r="261">
          <cell r="D261">
            <v>39841</v>
          </cell>
          <cell r="E261">
            <v>11661035.482749589</v>
          </cell>
          <cell r="F261">
            <v>11260214.554013556</v>
          </cell>
        </row>
        <row r="262">
          <cell r="D262">
            <v>39842</v>
          </cell>
          <cell r="E262">
            <v>11617267.653016638</v>
          </cell>
          <cell r="F262">
            <v>11217397.722541526</v>
          </cell>
        </row>
        <row r="263">
          <cell r="D263">
            <v>39843</v>
          </cell>
          <cell r="E263">
            <v>11638971.575286387</v>
          </cell>
          <cell r="F263">
            <v>11237800.163629364</v>
          </cell>
        </row>
        <row r="264">
          <cell r="D264">
            <v>39846</v>
          </cell>
          <cell r="E264">
            <v>11582943.729294274</v>
          </cell>
          <cell r="F264">
            <v>11183151.752881112</v>
          </cell>
        </row>
        <row r="265">
          <cell r="D265">
            <v>39847</v>
          </cell>
          <cell r="E265">
            <v>11276347.43848481</v>
          </cell>
          <cell r="F265">
            <v>10886600.710897991</v>
          </cell>
        </row>
        <row r="266">
          <cell r="D266">
            <v>39848</v>
          </cell>
          <cell r="E266">
            <v>11379260.850949675</v>
          </cell>
          <cell r="F266">
            <v>10985415.131929468</v>
          </cell>
        </row>
        <row r="267">
          <cell r="D267">
            <v>39849</v>
          </cell>
          <cell r="E267">
            <v>11164934.882404588</v>
          </cell>
          <cell r="F267">
            <v>10777975.424417702</v>
          </cell>
        </row>
        <row r="268">
          <cell r="D268">
            <v>39850</v>
          </cell>
          <cell r="E268">
            <v>11114675.609254181</v>
          </cell>
          <cell r="F268">
            <v>10728928.740384778</v>
          </cell>
        </row>
        <row r="269">
          <cell r="D269">
            <v>39853</v>
          </cell>
          <cell r="E269">
            <v>10895964.905037979</v>
          </cell>
          <cell r="F269">
            <v>10517289.749751505</v>
          </cell>
        </row>
        <row r="270">
          <cell r="D270">
            <v>39854</v>
          </cell>
          <cell r="E270">
            <v>10916998.929929147</v>
          </cell>
          <cell r="F270">
            <v>10537072.909760065</v>
          </cell>
        </row>
        <row r="271">
          <cell r="D271">
            <v>39856</v>
          </cell>
          <cell r="E271">
            <v>11102751.177247582</v>
          </cell>
          <cell r="F271">
            <v>10715832.059083521</v>
          </cell>
        </row>
        <row r="272">
          <cell r="D272">
            <v>39857</v>
          </cell>
          <cell r="E272">
            <v>11203249.124513783</v>
          </cell>
          <cell r="F272">
            <v>10812294.326501772</v>
          </cell>
        </row>
        <row r="273">
          <cell r="D273">
            <v>39860</v>
          </cell>
          <cell r="E273">
            <v>11299473.31083874</v>
          </cell>
          <cell r="F273">
            <v>10904622.632303035</v>
          </cell>
        </row>
        <row r="274">
          <cell r="D274">
            <v>39861</v>
          </cell>
          <cell r="E274">
            <v>11177567.983778715</v>
          </cell>
          <cell r="F274">
            <v>10786445.027767302</v>
          </cell>
        </row>
        <row r="275">
          <cell r="D275">
            <v>39862</v>
          </cell>
          <cell r="E275">
            <v>11190165.127249314</v>
          </cell>
          <cell r="F275">
            <v>10798068.643813169</v>
          </cell>
        </row>
        <row r="276">
          <cell r="D276">
            <v>39863</v>
          </cell>
          <cell r="E276">
            <v>11264808.271320928</v>
          </cell>
          <cell r="F276">
            <v>10869560.080073919</v>
          </cell>
        </row>
        <row r="277">
          <cell r="D277">
            <v>39864</v>
          </cell>
          <cell r="E277">
            <v>11154534.576911865</v>
          </cell>
          <cell r="F277">
            <v>10762624.575102849</v>
          </cell>
        </row>
        <row r="278">
          <cell r="D278">
            <v>39867</v>
          </cell>
          <cell r="E278">
            <v>11203176.697809603</v>
          </cell>
          <cell r="F278">
            <v>10809024.403501904</v>
          </cell>
        </row>
        <row r="279">
          <cell r="D279">
            <v>39868</v>
          </cell>
          <cell r="E279">
            <v>11230633.44823567</v>
          </cell>
          <cell r="F279">
            <v>10834980.613228559</v>
          </cell>
        </row>
        <row r="280">
          <cell r="D280">
            <v>39869</v>
          </cell>
          <cell r="E280">
            <v>11217542.061057992</v>
          </cell>
          <cell r="F280">
            <v>10821816.530223865</v>
          </cell>
        </row>
        <row r="281">
          <cell r="D281">
            <v>39870</v>
          </cell>
          <cell r="E281">
            <v>11162617.03034069</v>
          </cell>
          <cell r="F281">
            <v>10768297.848631134</v>
          </cell>
        </row>
        <row r="282">
          <cell r="D282">
            <v>39871</v>
          </cell>
          <cell r="E282">
            <v>11429292.088357253</v>
          </cell>
          <cell r="F282">
            <v>11025008.689289005</v>
          </cell>
        </row>
        <row r="283">
          <cell r="D283">
            <v>39874</v>
          </cell>
          <cell r="E283">
            <v>11615825.490760686</v>
          </cell>
          <cell r="F283">
            <v>11204391.149202267</v>
          </cell>
        </row>
        <row r="284">
          <cell r="D284">
            <v>39875</v>
          </cell>
          <cell r="E284">
            <v>11259329.637770347</v>
          </cell>
          <cell r="F284">
            <v>10859986.648876479</v>
          </cell>
        </row>
        <row r="285">
          <cell r="D285">
            <v>39876</v>
          </cell>
          <cell r="E285">
            <v>11339299.867142353</v>
          </cell>
          <cell r="F285">
            <v>10936580.950242918</v>
          </cell>
        </row>
        <row r="286">
          <cell r="D286">
            <v>39877</v>
          </cell>
          <cell r="E286">
            <v>11287339.192838736</v>
          </cell>
          <cell r="F286">
            <v>10885928.610519936</v>
          </cell>
        </row>
        <row r="287">
          <cell r="D287">
            <v>39878</v>
          </cell>
          <cell r="E287">
            <v>11408119.035597669</v>
          </cell>
          <cell r="F287">
            <v>11001870.38537183</v>
          </cell>
        </row>
        <row r="288">
          <cell r="D288">
            <v>39881</v>
          </cell>
          <cell r="E288">
            <v>11582749.50551641</v>
          </cell>
          <cell r="F288">
            <v>11169731.11233082</v>
          </cell>
        </row>
        <row r="289">
          <cell r="D289">
            <v>39882</v>
          </cell>
          <cell r="E289">
            <v>11957640.147291593</v>
          </cell>
          <cell r="F289">
            <v>11530685.005387422</v>
          </cell>
        </row>
        <row r="290">
          <cell r="D290">
            <v>39883</v>
          </cell>
          <cell r="E290">
            <v>11971986.438999115</v>
          </cell>
          <cell r="F290">
            <v>11543949.524024174</v>
          </cell>
        </row>
        <row r="291">
          <cell r="D291">
            <v>39884</v>
          </cell>
          <cell r="E291">
            <v>11899768.354752418</v>
          </cell>
          <cell r="F291">
            <v>11473747.40179551</v>
          </cell>
        </row>
        <row r="292">
          <cell r="D292">
            <v>39885</v>
          </cell>
          <cell r="E292">
            <v>11731627.830252921</v>
          </cell>
          <cell r="F292">
            <v>11311068.398476923</v>
          </cell>
        </row>
        <row r="293">
          <cell r="D293">
            <v>39888</v>
          </cell>
          <cell r="E293">
            <v>11838952.185933372</v>
          </cell>
          <cell r="F293">
            <v>11413982.236149604</v>
          </cell>
        </row>
        <row r="294">
          <cell r="D294">
            <v>39889</v>
          </cell>
          <cell r="E294">
            <v>11677607.836549692</v>
          </cell>
          <cell r="F294">
            <v>11257874.072986955</v>
          </cell>
        </row>
        <row r="295">
          <cell r="D295">
            <v>39890</v>
          </cell>
          <cell r="E295">
            <v>12065260.592936106</v>
          </cell>
          <cell r="F295">
            <v>11631019.41833544</v>
          </cell>
        </row>
        <row r="296">
          <cell r="D296">
            <v>39891</v>
          </cell>
          <cell r="E296">
            <v>12135921.890000971</v>
          </cell>
          <cell r="F296">
            <v>11698560.38497653</v>
          </cell>
        </row>
        <row r="297">
          <cell r="D297">
            <v>39895</v>
          </cell>
          <cell r="E297">
            <v>12144319.225747818</v>
          </cell>
          <cell r="F297">
            <v>11706077.564271105</v>
          </cell>
        </row>
        <row r="298">
          <cell r="D298">
            <v>39896</v>
          </cell>
          <cell r="E298">
            <v>12162324.554021344</v>
          </cell>
          <cell r="F298">
            <v>11722854.79362689</v>
          </cell>
        </row>
        <row r="299">
          <cell r="D299">
            <v>39897</v>
          </cell>
          <cell r="E299">
            <v>12687115.557947136</v>
          </cell>
          <cell r="F299">
            <v>12228079.876288349</v>
          </cell>
        </row>
        <row r="300">
          <cell r="D300">
            <v>39898</v>
          </cell>
          <cell r="E300">
            <v>12808846.994682433</v>
          </cell>
          <cell r="F300">
            <v>12344797.877577545</v>
          </cell>
        </row>
        <row r="301">
          <cell r="D301">
            <v>39899</v>
          </cell>
          <cell r="E301">
            <v>12576996.533902466</v>
          </cell>
          <cell r="F301">
            <v>12120749.093611084</v>
          </cell>
        </row>
        <row r="302">
          <cell r="D302">
            <v>39902</v>
          </cell>
          <cell r="E302">
            <v>12509718.239890764</v>
          </cell>
          <cell r="F302">
            <v>12055316.651773805</v>
          </cell>
        </row>
        <row r="303">
          <cell r="D303">
            <v>39903</v>
          </cell>
          <cell r="E303">
            <v>12656818.03089962</v>
          </cell>
          <cell r="F303">
            <v>12196471.484360831</v>
          </cell>
        </row>
        <row r="304">
          <cell r="D304">
            <v>39904</v>
          </cell>
          <cell r="E304">
            <v>12885034.210135708</v>
          </cell>
          <cell r="F304">
            <v>12415774.573486283</v>
          </cell>
        </row>
        <row r="305">
          <cell r="D305">
            <v>39905</v>
          </cell>
          <cell r="E305">
            <v>12913735.17443897</v>
          </cell>
          <cell r="F305">
            <v>12442816.40242186</v>
          </cell>
        </row>
        <row r="306">
          <cell r="D306">
            <v>39906</v>
          </cell>
          <cell r="E306">
            <v>13041254.207436251</v>
          </cell>
          <cell r="F306">
            <v>12565065.354986014</v>
          </cell>
        </row>
        <row r="307">
          <cell r="D307">
            <v>39909</v>
          </cell>
          <cell r="E307">
            <v>13420132.077380043</v>
          </cell>
          <cell r="F307">
            <v>12929470.978596842</v>
          </cell>
        </row>
        <row r="308">
          <cell r="D308">
            <v>39910</v>
          </cell>
          <cell r="E308">
            <v>13494496.423242085</v>
          </cell>
          <cell r="F308">
            <v>13000475.058808384</v>
          </cell>
        </row>
        <row r="309">
          <cell r="D309">
            <v>39911</v>
          </cell>
          <cell r="E309">
            <v>13468620.840288538</v>
          </cell>
          <cell r="F309">
            <v>12974906.630676595</v>
          </cell>
        </row>
        <row r="310">
          <cell r="D310">
            <v>39912</v>
          </cell>
          <cell r="E310">
            <v>13610945.111027801</v>
          </cell>
          <cell r="F310">
            <v>13111366.914371919</v>
          </cell>
        </row>
        <row r="311">
          <cell r="D311">
            <v>39913</v>
          </cell>
          <cell r="E311">
            <v>13294104.600728022</v>
          </cell>
          <cell r="F311">
            <v>12805523.995934421</v>
          </cell>
        </row>
        <row r="312">
          <cell r="D312">
            <v>39916</v>
          </cell>
          <cell r="E312">
            <v>13066393.691059049</v>
          </cell>
          <cell r="F312">
            <v>12585560.925188951</v>
          </cell>
        </row>
        <row r="313">
          <cell r="D313">
            <v>39917</v>
          </cell>
          <cell r="E313">
            <v>13206402.203830052</v>
          </cell>
          <cell r="F313">
            <v>12719789.696850771</v>
          </cell>
        </row>
        <row r="314">
          <cell r="D314">
            <v>39918</v>
          </cell>
          <cell r="E314">
            <v>13294247.011319095</v>
          </cell>
          <cell r="F314">
            <v>12803766.028341116</v>
          </cell>
        </row>
        <row r="315">
          <cell r="D315">
            <v>39919</v>
          </cell>
          <cell r="E315">
            <v>13061089.498465957</v>
          </cell>
          <cell r="F315">
            <v>12578590.107580001</v>
          </cell>
        </row>
        <row r="316">
          <cell r="D316">
            <v>39920</v>
          </cell>
          <cell r="E316">
            <v>13224216.597967101</v>
          </cell>
          <cell r="F316">
            <v>12735062.713863427</v>
          </cell>
        </row>
        <row r="317">
          <cell r="D317">
            <v>39923</v>
          </cell>
          <cell r="E317">
            <v>13260842.495568568</v>
          </cell>
          <cell r="F317">
            <v>12769703.843761653</v>
          </cell>
        </row>
        <row r="318">
          <cell r="D318">
            <v>39924</v>
          </cell>
          <cell r="E318">
            <v>13083887.880735667</v>
          </cell>
          <cell r="F318">
            <v>12598681.48905731</v>
          </cell>
        </row>
        <row r="319">
          <cell r="D319">
            <v>39925</v>
          </cell>
          <cell r="E319">
            <v>13258903.09847272</v>
          </cell>
          <cell r="F319">
            <v>12766576.546880396</v>
          </cell>
        </row>
        <row r="320">
          <cell r="D320">
            <v>39926</v>
          </cell>
          <cell r="E320">
            <v>13081481.749988502</v>
          </cell>
          <cell r="F320">
            <v>12595121.777255977</v>
          </cell>
        </row>
        <row r="321">
          <cell r="D321">
            <v>39927</v>
          </cell>
          <cell r="E321">
            <v>12993561.039930603</v>
          </cell>
          <cell r="F321">
            <v>12509852.712041084</v>
          </cell>
        </row>
        <row r="322">
          <cell r="D322">
            <v>39930</v>
          </cell>
          <cell r="E322">
            <v>12761088.420082528</v>
          </cell>
          <cell r="F322">
            <v>12285428.186268281</v>
          </cell>
        </row>
        <row r="323">
          <cell r="D323">
            <v>39931</v>
          </cell>
          <cell r="E323">
            <v>12799392.910626296</v>
          </cell>
          <cell r="F323">
            <v>12321697.004578382</v>
          </cell>
        </row>
        <row r="324">
          <cell r="D324">
            <v>39933</v>
          </cell>
          <cell r="E324">
            <v>12768802.908748949</v>
          </cell>
          <cell r="F324">
            <v>12291642.257893484</v>
          </cell>
        </row>
        <row r="325">
          <cell r="D325">
            <v>39934</v>
          </cell>
          <cell r="E325">
            <v>12589872.025468923</v>
          </cell>
          <cell r="F325">
            <v>12118799.998107072</v>
          </cell>
        </row>
        <row r="326">
          <cell r="D326">
            <v>39940</v>
          </cell>
          <cell r="E326">
            <v>12332639.890433988</v>
          </cell>
          <cell r="F326">
            <v>11870607.006692778</v>
          </cell>
        </row>
        <row r="327">
          <cell r="D327">
            <v>39941</v>
          </cell>
          <cell r="E327">
            <v>12245521.131496653</v>
          </cell>
          <cell r="F327">
            <v>11786170.605394395</v>
          </cell>
        </row>
        <row r="328">
          <cell r="D328">
            <v>39944</v>
          </cell>
          <cell r="E328">
            <v>12220275.017382441</v>
          </cell>
          <cell r="F328">
            <v>11761291.264046025</v>
          </cell>
        </row>
        <row r="329">
          <cell r="D329">
            <v>39945</v>
          </cell>
          <cell r="E329">
            <v>12277635.494585313</v>
          </cell>
          <cell r="F329">
            <v>11815914.380412498</v>
          </cell>
        </row>
        <row r="330">
          <cell r="D330">
            <v>39946</v>
          </cell>
          <cell r="E330">
            <v>12384625.032277077</v>
          </cell>
          <cell r="F330">
            <v>11918292.398654049</v>
          </cell>
        </row>
        <row r="331">
          <cell r="D331">
            <v>39947</v>
          </cell>
          <cell r="E331">
            <v>12093711.686047023</v>
          </cell>
          <cell r="F331">
            <v>11637758.991896817</v>
          </cell>
        </row>
        <row r="332">
          <cell r="D332">
            <v>39948</v>
          </cell>
          <cell r="E332">
            <v>12224065.230923513</v>
          </cell>
          <cell r="F332">
            <v>11762617.677339485</v>
          </cell>
        </row>
        <row r="333">
          <cell r="D333">
            <v>39951</v>
          </cell>
          <cell r="E333">
            <v>12147252.911305713</v>
          </cell>
          <cell r="F333">
            <v>11688128.311461398</v>
          </cell>
        </row>
        <row r="334">
          <cell r="D334">
            <v>39952</v>
          </cell>
          <cell r="E334">
            <v>12338212.935022805</v>
          </cell>
          <cell r="F334">
            <v>11871285.020671682</v>
          </cell>
        </row>
        <row r="335">
          <cell r="D335">
            <v>39953</v>
          </cell>
          <cell r="E335">
            <v>12697206.418731365</v>
          </cell>
          <cell r="F335">
            <v>12216090.047814492</v>
          </cell>
        </row>
        <row r="336">
          <cell r="D336">
            <v>39954</v>
          </cell>
          <cell r="E336">
            <v>12658419.177626561</v>
          </cell>
          <cell r="F336">
            <v>12178171.694543218</v>
          </cell>
        </row>
        <row r="337">
          <cell r="D337">
            <v>39955</v>
          </cell>
          <cell r="E337">
            <v>12649607.708717607</v>
          </cell>
          <cell r="F337">
            <v>12169094.15216033</v>
          </cell>
        </row>
        <row r="338">
          <cell r="D338">
            <v>39958</v>
          </cell>
          <cell r="E338">
            <v>12506837.467564819</v>
          </cell>
          <cell r="F338">
            <v>12031153.677922672</v>
          </cell>
        </row>
        <row r="339">
          <cell r="D339">
            <v>39959</v>
          </cell>
          <cell r="E339">
            <v>12561242.810794355</v>
          </cell>
          <cell r="F339">
            <v>12082893.655008741</v>
          </cell>
        </row>
        <row r="340">
          <cell r="D340">
            <v>39960</v>
          </cell>
          <cell r="E340">
            <v>12439770.26251366</v>
          </cell>
          <cell r="F340">
            <v>11965456.621066883</v>
          </cell>
        </row>
        <row r="341">
          <cell r="D341">
            <v>39961</v>
          </cell>
          <cell r="E341">
            <v>12693458.854257081</v>
          </cell>
          <cell r="F341">
            <v>12208870.03463126</v>
          </cell>
        </row>
        <row r="342">
          <cell r="D342">
            <v>39962</v>
          </cell>
          <cell r="E342">
            <v>12606332.812829478</v>
          </cell>
          <cell r="F342">
            <v>12124471.969721174</v>
          </cell>
        </row>
        <row r="343">
          <cell r="D343">
            <v>39965</v>
          </cell>
          <cell r="E343">
            <v>12608266.08392309</v>
          </cell>
          <cell r="F343">
            <v>12125733.11166971</v>
          </cell>
        </row>
        <row r="344">
          <cell r="D344">
            <v>39966</v>
          </cell>
          <cell r="E344">
            <v>12505767.467219569</v>
          </cell>
          <cell r="F344">
            <v>12026563.896198392</v>
          </cell>
        </row>
        <row r="345">
          <cell r="D345">
            <v>39967</v>
          </cell>
          <cell r="E345">
            <v>12754267.396491824</v>
          </cell>
          <cell r="F345">
            <v>12264936.554639846</v>
          </cell>
        </row>
        <row r="346">
          <cell r="D346">
            <v>39968</v>
          </cell>
          <cell r="E346">
            <v>12660407.86666438</v>
          </cell>
          <cell r="F346">
            <v>12174077.426638246</v>
          </cell>
        </row>
        <row r="347">
          <cell r="D347">
            <v>39969</v>
          </cell>
          <cell r="E347">
            <v>12888588.703631338</v>
          </cell>
          <cell r="F347">
            <v>12392881.629180264</v>
          </cell>
        </row>
        <row r="348">
          <cell r="D348">
            <v>39972</v>
          </cell>
          <cell r="E348">
            <v>12852593.984309085</v>
          </cell>
          <cell r="F348">
            <v>12357661.625427267</v>
          </cell>
        </row>
        <row r="349">
          <cell r="D349">
            <v>39973</v>
          </cell>
          <cell r="E349">
            <v>12521374.550036367</v>
          </cell>
          <cell r="F349">
            <v>12038602.975757306</v>
          </cell>
        </row>
        <row r="350">
          <cell r="D350">
            <v>39974</v>
          </cell>
          <cell r="E350">
            <v>12520208.707654685</v>
          </cell>
          <cell r="F350">
            <v>12036888.234241616</v>
          </cell>
        </row>
        <row r="351">
          <cell r="D351">
            <v>39975</v>
          </cell>
          <cell r="E351">
            <v>12599175.354311615</v>
          </cell>
          <cell r="F351">
            <v>12112208.948298912</v>
          </cell>
        </row>
        <row r="352">
          <cell r="D352">
            <v>39976</v>
          </cell>
          <cell r="E352">
            <v>12553184.397690304</v>
          </cell>
          <cell r="F352">
            <v>12067400.217922159</v>
          </cell>
        </row>
        <row r="353">
          <cell r="D353">
            <v>39979</v>
          </cell>
          <cell r="E353">
            <v>12506072.952731181</v>
          </cell>
          <cell r="F353">
            <v>12021518.804746941</v>
          </cell>
        </row>
        <row r="354">
          <cell r="D354">
            <v>39980</v>
          </cell>
          <cell r="E354">
            <v>12691595.794662394</v>
          </cell>
          <cell r="F354">
            <v>12199251.610508619</v>
          </cell>
        </row>
        <row r="355">
          <cell r="D355">
            <v>39981</v>
          </cell>
          <cell r="E355">
            <v>12833510.301452769</v>
          </cell>
          <cell r="F355">
            <v>12335052.278537722</v>
          </cell>
        </row>
        <row r="356">
          <cell r="D356">
            <v>39982</v>
          </cell>
          <cell r="E356">
            <v>12506322.506636685</v>
          </cell>
          <cell r="F356">
            <v>12019979.557047009</v>
          </cell>
        </row>
        <row r="357">
          <cell r="D357">
            <v>39983</v>
          </cell>
          <cell r="E357">
            <v>12685096.861457847</v>
          </cell>
          <cell r="F357">
            <v>12191200.314278182</v>
          </cell>
        </row>
        <row r="358">
          <cell r="D358">
            <v>39986</v>
          </cell>
          <cell r="E358">
            <v>12837265.203007501</v>
          </cell>
          <cell r="F358">
            <v>12336835.306613579</v>
          </cell>
        </row>
        <row r="359">
          <cell r="D359">
            <v>39987</v>
          </cell>
          <cell r="E359">
            <v>12891215.23372535</v>
          </cell>
          <cell r="F359">
            <v>12388071.050202452</v>
          </cell>
        </row>
        <row r="360">
          <cell r="D360">
            <v>39988</v>
          </cell>
          <cell r="E360">
            <v>12996158.930502508</v>
          </cell>
          <cell r="F360">
            <v>12488302.674069501</v>
          </cell>
        </row>
        <row r="361">
          <cell r="D361">
            <v>39989</v>
          </cell>
          <cell r="E361">
            <v>13064042.850193219</v>
          </cell>
          <cell r="F361">
            <v>12552914.558194244</v>
          </cell>
        </row>
        <row r="362">
          <cell r="D362">
            <v>39990</v>
          </cell>
          <cell r="E362">
            <v>13007455.947517859</v>
          </cell>
          <cell r="F362">
            <v>12497925.013038218</v>
          </cell>
        </row>
        <row r="363">
          <cell r="D363">
            <v>39993</v>
          </cell>
          <cell r="E363">
            <v>13229850.836746035</v>
          </cell>
          <cell r="F363">
            <v>12710981.09458941</v>
          </cell>
        </row>
        <row r="364">
          <cell r="D364">
            <v>39994</v>
          </cell>
          <cell r="E364">
            <v>13461351.452711644</v>
          </cell>
          <cell r="F364">
            <v>12932764.296173697</v>
          </cell>
        </row>
        <row r="365">
          <cell r="D365">
            <v>39995</v>
          </cell>
          <cell r="E365">
            <v>13440810.659463936</v>
          </cell>
          <cell r="F365">
            <v>12954365.179027824</v>
          </cell>
        </row>
        <row r="366">
          <cell r="D366">
            <v>39996</v>
          </cell>
          <cell r="E366">
            <v>13508989.206421183</v>
          </cell>
          <cell r="F366">
            <v>13019433.906262254</v>
          </cell>
        </row>
        <row r="367">
          <cell r="D367">
            <v>39997</v>
          </cell>
          <cell r="E367">
            <v>13501506.045609338</v>
          </cell>
          <cell r="F367">
            <v>13011579.993117366</v>
          </cell>
        </row>
        <row r="368">
          <cell r="D368">
            <v>40000</v>
          </cell>
          <cell r="E368">
            <v>13369721.844430843</v>
          </cell>
          <cell r="F368">
            <v>12883942.175842172</v>
          </cell>
        </row>
        <row r="369">
          <cell r="D369">
            <v>40001</v>
          </cell>
          <cell r="E369">
            <v>13523521.723664086</v>
          </cell>
          <cell r="F369">
            <v>13031510.922415158</v>
          </cell>
        </row>
        <row r="370">
          <cell r="D370">
            <v>40002</v>
          </cell>
          <cell r="E370">
            <v>13815895.365121493</v>
          </cell>
          <cell r="F370">
            <v>13312590.681680348</v>
          </cell>
        </row>
        <row r="371">
          <cell r="D371">
            <v>40003</v>
          </cell>
          <cell r="E371">
            <v>14230911.547539003</v>
          </cell>
          <cell r="F371">
            <v>13711811.593695898</v>
          </cell>
        </row>
        <row r="372">
          <cell r="D372">
            <v>40004</v>
          </cell>
          <cell r="E372">
            <v>14648606.278683441</v>
          </cell>
          <cell r="F372">
            <v>14113573.79968779</v>
          </cell>
        </row>
        <row r="373">
          <cell r="D373">
            <v>40007</v>
          </cell>
          <cell r="E373">
            <v>14593262.668494448</v>
          </cell>
          <cell r="F373">
            <v>14059557.94606689</v>
          </cell>
        </row>
        <row r="374">
          <cell r="D374">
            <v>40008</v>
          </cell>
          <cell r="E374">
            <v>14074310.799473442</v>
          </cell>
          <cell r="F374">
            <v>13558916.242423296</v>
          </cell>
        </row>
        <row r="375">
          <cell r="D375">
            <v>40009</v>
          </cell>
          <cell r="E375">
            <v>14339135.032084456</v>
          </cell>
          <cell r="F375">
            <v>13813361.245012473</v>
          </cell>
        </row>
        <row r="376">
          <cell r="D376">
            <v>40010</v>
          </cell>
          <cell r="E376">
            <v>14588068.082124859</v>
          </cell>
          <cell r="F376">
            <v>14052473.364803126</v>
          </cell>
        </row>
        <row r="377">
          <cell r="D377">
            <v>40011</v>
          </cell>
          <cell r="E377">
            <v>14286219.200203072</v>
          </cell>
          <cell r="F377">
            <v>13761027.825380331</v>
          </cell>
        </row>
        <row r="378">
          <cell r="D378">
            <v>40015</v>
          </cell>
          <cell r="E378">
            <v>13943296.469360864</v>
          </cell>
          <cell r="F378">
            <v>13430049.071429672</v>
          </cell>
        </row>
        <row r="379">
          <cell r="D379">
            <v>40016</v>
          </cell>
          <cell r="E379">
            <v>13998829.614524269</v>
          </cell>
          <cell r="F379">
            <v>13482872.874930251</v>
          </cell>
        </row>
        <row r="380">
          <cell r="D380">
            <v>40017</v>
          </cell>
          <cell r="E380">
            <v>13923398.694306396</v>
          </cell>
          <cell r="F380">
            <v>13409560.551292058</v>
          </cell>
        </row>
        <row r="381">
          <cell r="D381">
            <v>40018</v>
          </cell>
          <cell r="E381">
            <v>14215220.89201894</v>
          </cell>
          <cell r="F381">
            <v>13689937.74961785</v>
          </cell>
        </row>
        <row r="382">
          <cell r="D382">
            <v>40021</v>
          </cell>
          <cell r="E382">
            <v>14548551.059361324</v>
          </cell>
          <cell r="F382">
            <v>14010259.43978576</v>
          </cell>
        </row>
        <row r="383">
          <cell r="D383">
            <v>40022</v>
          </cell>
          <cell r="E383">
            <v>14454379.229965048</v>
          </cell>
          <cell r="F383">
            <v>13918885.238321466</v>
          </cell>
        </row>
        <row r="384">
          <cell r="D384">
            <v>40023</v>
          </cell>
          <cell r="E384">
            <v>14377164.528472552</v>
          </cell>
          <cell r="F384">
            <v>13843848.126918517</v>
          </cell>
        </row>
        <row r="385">
          <cell r="D385">
            <v>40024</v>
          </cell>
          <cell r="E385">
            <v>14363551.708301356</v>
          </cell>
          <cell r="F385">
            <v>13830057.953515075</v>
          </cell>
        </row>
        <row r="386">
          <cell r="D386">
            <v>40025</v>
          </cell>
          <cell r="E386">
            <v>14535183.325383257</v>
          </cell>
          <cell r="F386">
            <v>13994624.361076806</v>
          </cell>
        </row>
        <row r="387">
          <cell r="D387">
            <v>40028</v>
          </cell>
          <cell r="E387">
            <v>14500678.499152772</v>
          </cell>
          <cell r="F387">
            <v>13960713.996106805</v>
          </cell>
        </row>
        <row r="388">
          <cell r="D388">
            <v>40029</v>
          </cell>
          <cell r="E388">
            <v>14467525.356876569</v>
          </cell>
          <cell r="F388">
            <v>13928108.229743365</v>
          </cell>
        </row>
        <row r="389">
          <cell r="D389">
            <v>40030</v>
          </cell>
          <cell r="E389">
            <v>14402543.823043665</v>
          </cell>
          <cell r="F389">
            <v>13864865.478160931</v>
          </cell>
        </row>
        <row r="390">
          <cell r="D390">
            <v>40031</v>
          </cell>
          <cell r="E390">
            <v>14669547.535417195</v>
          </cell>
          <cell r="F390">
            <v>14121204.679668065</v>
          </cell>
        </row>
        <row r="391">
          <cell r="D391">
            <v>40032</v>
          </cell>
          <cell r="E391">
            <v>14906389.872820305</v>
          </cell>
          <cell r="F391">
            <v>14348486.034931239</v>
          </cell>
        </row>
        <row r="392">
          <cell r="D392">
            <v>40035</v>
          </cell>
          <cell r="E392">
            <v>14781051.569599712</v>
          </cell>
          <cell r="F392">
            <v>14227136.881718256</v>
          </cell>
        </row>
        <row r="393">
          <cell r="D393">
            <v>40036</v>
          </cell>
          <cell r="E393">
            <v>15009147.516981311</v>
          </cell>
          <cell r="F393">
            <v>14445972.310892766</v>
          </cell>
        </row>
        <row r="394">
          <cell r="D394">
            <v>40037</v>
          </cell>
          <cell r="E394">
            <v>15161940.004597524</v>
          </cell>
          <cell r="F394">
            <v>14592311.775806895</v>
          </cell>
        </row>
        <row r="395">
          <cell r="D395">
            <v>40038</v>
          </cell>
          <cell r="E395">
            <v>15471309.015631473</v>
          </cell>
          <cell r="F395">
            <v>14889323.336417738</v>
          </cell>
        </row>
        <row r="396">
          <cell r="D396">
            <v>40039</v>
          </cell>
          <cell r="E396">
            <v>15458098.081816062</v>
          </cell>
          <cell r="F396">
            <v>14875875.446807681</v>
          </cell>
        </row>
        <row r="397">
          <cell r="D397">
            <v>40042</v>
          </cell>
          <cell r="E397">
            <v>15459196.648082741</v>
          </cell>
          <cell r="F397">
            <v>14876198.707370339</v>
          </cell>
        </row>
        <row r="398">
          <cell r="D398">
            <v>40043</v>
          </cell>
          <cell r="E398">
            <v>15382839.104825703</v>
          </cell>
          <cell r="F398">
            <v>14801990.495767048</v>
          </cell>
        </row>
        <row r="399">
          <cell r="D399">
            <v>40044</v>
          </cell>
          <cell r="E399">
            <v>15289266.172722874</v>
          </cell>
          <cell r="F399">
            <v>14711225.043019369</v>
          </cell>
        </row>
        <row r="400">
          <cell r="D400">
            <v>40045</v>
          </cell>
          <cell r="E400">
            <v>15174779.41635374</v>
          </cell>
          <cell r="F400">
            <v>14600346.366986632</v>
          </cell>
        </row>
        <row r="401">
          <cell r="D401">
            <v>40046</v>
          </cell>
          <cell r="E401">
            <v>15295074.914573196</v>
          </cell>
          <cell r="F401">
            <v>14715362.150644984</v>
          </cell>
        </row>
        <row r="402">
          <cell r="D402">
            <v>40049</v>
          </cell>
          <cell r="E402">
            <v>15639056.70568973</v>
          </cell>
          <cell r="F402">
            <v>15045564.085678423</v>
          </cell>
        </row>
        <row r="403">
          <cell r="D403">
            <v>40050</v>
          </cell>
          <cell r="E403">
            <v>15701483.391962342</v>
          </cell>
          <cell r="F403">
            <v>15104876.506784108</v>
          </cell>
        </row>
        <row r="404">
          <cell r="D404">
            <v>40051</v>
          </cell>
          <cell r="E404">
            <v>15436883.562668981</v>
          </cell>
          <cell r="F404">
            <v>14849598.020797819</v>
          </cell>
        </row>
        <row r="405">
          <cell r="D405">
            <v>40052</v>
          </cell>
          <cell r="E405">
            <v>15592590.976664184</v>
          </cell>
          <cell r="F405">
            <v>14998641.684592592</v>
          </cell>
        </row>
        <row r="406">
          <cell r="D406">
            <v>40053</v>
          </cell>
          <cell r="E406">
            <v>15565061.400556864</v>
          </cell>
          <cell r="F406">
            <v>14971422.131997664</v>
          </cell>
        </row>
        <row r="407">
          <cell r="D407">
            <v>40056</v>
          </cell>
          <cell r="E407">
            <v>15396741.547106033</v>
          </cell>
          <cell r="F407">
            <v>14808791.26303767</v>
          </cell>
        </row>
        <row r="408">
          <cell r="D408">
            <v>40057</v>
          </cell>
          <cell r="E408">
            <v>15547085.97337977</v>
          </cell>
          <cell r="F408">
            <v>14952656.835565437</v>
          </cell>
        </row>
        <row r="409">
          <cell r="D409">
            <v>40058</v>
          </cell>
          <cell r="E409">
            <v>15630317.866987912</v>
          </cell>
          <cell r="F409">
            <v>15031964.81751756</v>
          </cell>
        </row>
        <row r="410">
          <cell r="D410">
            <v>40059</v>
          </cell>
          <cell r="E410">
            <v>15234788.029994078</v>
          </cell>
          <cell r="F410">
            <v>14650853.671089588</v>
          </cell>
        </row>
        <row r="411">
          <cell r="D411">
            <v>40060</v>
          </cell>
          <cell r="E411">
            <v>15473995.596763156</v>
          </cell>
          <cell r="F411">
            <v>14880158.524348922</v>
          </cell>
        </row>
        <row r="412">
          <cell r="D412">
            <v>40063</v>
          </cell>
          <cell r="E412">
            <v>16247728.372816838</v>
          </cell>
          <cell r="F412">
            <v>15623427.386727257</v>
          </cell>
        </row>
        <row r="413">
          <cell r="D413">
            <v>40064</v>
          </cell>
          <cell r="E413">
            <v>16599168.233356971</v>
          </cell>
          <cell r="F413">
            <v>15960576.132193493</v>
          </cell>
        </row>
        <row r="414">
          <cell r="D414">
            <v>40065</v>
          </cell>
          <cell r="E414">
            <v>16341660.508143837</v>
          </cell>
          <cell r="F414">
            <v>15712199.898564149</v>
          </cell>
        </row>
        <row r="415">
          <cell r="D415">
            <v>40066</v>
          </cell>
          <cell r="E415">
            <v>16658555.101594822</v>
          </cell>
          <cell r="F415">
            <v>16016097.936602827</v>
          </cell>
        </row>
        <row r="416">
          <cell r="D416">
            <v>40067</v>
          </cell>
          <cell r="E416">
            <v>17199851.028732184</v>
          </cell>
          <cell r="F416">
            <v>16535702.33528352</v>
          </cell>
        </row>
        <row r="417">
          <cell r="D417">
            <v>40070</v>
          </cell>
          <cell r="E417">
            <v>17454078.993529133</v>
          </cell>
          <cell r="F417">
            <v>16779285.816428397</v>
          </cell>
        </row>
        <row r="418">
          <cell r="D418">
            <v>40071</v>
          </cell>
          <cell r="E418">
            <v>17144998.270741753</v>
          </cell>
          <cell r="F418">
            <v>16481341.362067705</v>
          </cell>
        </row>
        <row r="419">
          <cell r="D419">
            <v>40072</v>
          </cell>
          <cell r="E419">
            <v>16855142.242603555</v>
          </cell>
          <cell r="F419">
            <v>16201905.888194088</v>
          </cell>
        </row>
        <row r="420">
          <cell r="D420">
            <v>40073</v>
          </cell>
          <cell r="E420">
            <v>16009255.685572991</v>
          </cell>
          <cell r="F420">
            <v>15388043.252444893</v>
          </cell>
        </row>
        <row r="421">
          <cell r="D421">
            <v>40074</v>
          </cell>
          <cell r="E421">
            <v>16127528.342435868</v>
          </cell>
          <cell r="F421">
            <v>15500961.784518478</v>
          </cell>
        </row>
        <row r="422">
          <cell r="D422">
            <v>40080</v>
          </cell>
          <cell r="E422">
            <v>15746416.002510473</v>
          </cell>
          <cell r="F422">
            <v>15133909.301479969</v>
          </cell>
        </row>
        <row r="423">
          <cell r="D423">
            <v>40081</v>
          </cell>
          <cell r="E423">
            <v>15406321.529022921</v>
          </cell>
          <cell r="F423">
            <v>14806313.398391582</v>
          </cell>
        </row>
        <row r="424">
          <cell r="D424">
            <v>40084</v>
          </cell>
          <cell r="E424">
            <v>15159229.480034361</v>
          </cell>
          <cell r="F424">
            <v>14568125.762951022</v>
          </cell>
        </row>
        <row r="425">
          <cell r="D425">
            <v>40085</v>
          </cell>
          <cell r="E425">
            <v>15171337.963897964</v>
          </cell>
          <cell r="F425">
            <v>14579042.832533972</v>
          </cell>
        </row>
        <row r="426">
          <cell r="D426">
            <v>40086</v>
          </cell>
          <cell r="E426">
            <v>15492550.319220636</v>
          </cell>
          <cell r="F426">
            <v>14886980.46780874</v>
          </cell>
        </row>
        <row r="427">
          <cell r="D427">
            <v>40087</v>
          </cell>
          <cell r="E427">
            <v>15640786.847090371</v>
          </cell>
          <cell r="F427">
            <v>15028681.303033169</v>
          </cell>
        </row>
        <row r="428">
          <cell r="D428">
            <v>40088</v>
          </cell>
          <cell r="E428">
            <v>16200480.493656255</v>
          </cell>
          <cell r="F428">
            <v>15565703.272921542</v>
          </cell>
        </row>
        <row r="429">
          <cell r="D429">
            <v>40091</v>
          </cell>
          <cell r="E429">
            <v>16961186.886772376</v>
          </cell>
          <cell r="F429">
            <v>16295799.233107079</v>
          </cell>
        </row>
        <row r="430">
          <cell r="D430">
            <v>40092</v>
          </cell>
          <cell r="E430">
            <v>17143416.852722738</v>
          </cell>
          <cell r="F430">
            <v>16470067.750926094</v>
          </cell>
        </row>
        <row r="431">
          <cell r="D431">
            <v>40093</v>
          </cell>
          <cell r="E431">
            <v>17208603.318139922</v>
          </cell>
          <cell r="F431">
            <v>16531878.247578073</v>
          </cell>
        </row>
        <row r="432">
          <cell r="D432">
            <v>40094</v>
          </cell>
          <cell r="E432">
            <v>17192947.592668258</v>
          </cell>
          <cell r="F432">
            <v>16516023.349865805</v>
          </cell>
        </row>
        <row r="433">
          <cell r="D433">
            <v>40095</v>
          </cell>
          <cell r="E433">
            <v>17219199.732232958</v>
          </cell>
          <cell r="F433">
            <v>16540425.850232173</v>
          </cell>
        </row>
        <row r="434">
          <cell r="D434">
            <v>40099</v>
          </cell>
          <cell r="E434">
            <v>17164234.688304167</v>
          </cell>
          <cell r="F434">
            <v>16486814.116458021</v>
          </cell>
        </row>
        <row r="435">
          <cell r="D435">
            <v>40100</v>
          </cell>
          <cell r="E435">
            <v>16546921.482150733</v>
          </cell>
          <cell r="F435">
            <v>15893080.303281648</v>
          </cell>
        </row>
        <row r="436">
          <cell r="D436">
            <v>40101</v>
          </cell>
          <cell r="E436">
            <v>16323279.5724648</v>
          </cell>
          <cell r="F436">
            <v>15677502.001187412</v>
          </cell>
        </row>
        <row r="437">
          <cell r="D437">
            <v>40102</v>
          </cell>
          <cell r="E437">
            <v>16447159.169342324</v>
          </cell>
          <cell r="F437">
            <v>15795701.41087687</v>
          </cell>
        </row>
        <row r="438">
          <cell r="D438">
            <v>40105</v>
          </cell>
          <cell r="E438">
            <v>16316021.870337192</v>
          </cell>
          <cell r="F438">
            <v>15668985.305523988</v>
          </cell>
        </row>
        <row r="439">
          <cell r="D439">
            <v>40106</v>
          </cell>
          <cell r="E439">
            <v>16397172.020299386</v>
          </cell>
          <cell r="F439">
            <v>15746140.475431781</v>
          </cell>
        </row>
        <row r="440">
          <cell r="D440">
            <v>40107</v>
          </cell>
          <cell r="E440">
            <v>16623568.630268205</v>
          </cell>
          <cell r="F440">
            <v>15962760.723831225</v>
          </cell>
        </row>
        <row r="441">
          <cell r="D441">
            <v>40108</v>
          </cell>
          <cell r="E441">
            <v>16829435.687943667</v>
          </cell>
          <cell r="F441">
            <v>16159647.05665227</v>
          </cell>
        </row>
        <row r="442">
          <cell r="D442">
            <v>40109</v>
          </cell>
          <cell r="E442">
            <v>16795113.025627926</v>
          </cell>
          <cell r="F442">
            <v>16125894.806182377</v>
          </cell>
        </row>
        <row r="443">
          <cell r="D443">
            <v>40112</v>
          </cell>
          <cell r="E443">
            <v>16494795.2127253</v>
          </cell>
          <cell r="F443">
            <v>15836762.140649565</v>
          </cell>
        </row>
        <row r="444">
          <cell r="D444">
            <v>40113</v>
          </cell>
          <cell r="E444">
            <v>16666240.874319077</v>
          </cell>
          <cell r="F444">
            <v>16000578.855119923</v>
          </cell>
        </row>
        <row r="445">
          <cell r="D445">
            <v>40114</v>
          </cell>
          <cell r="E445">
            <v>16944913.018804204</v>
          </cell>
          <cell r="F445">
            <v>16267318.066890242</v>
          </cell>
        </row>
        <row r="446">
          <cell r="D446">
            <v>40115</v>
          </cell>
          <cell r="E446">
            <v>17217786.245262135</v>
          </cell>
          <cell r="F446">
            <v>16528464.165802617</v>
          </cell>
        </row>
        <row r="447">
          <cell r="D447">
            <v>40116</v>
          </cell>
          <cell r="E447">
            <v>17104129.863291878</v>
          </cell>
          <cell r="F447">
            <v>16418548.048275653</v>
          </cell>
        </row>
        <row r="448">
          <cell r="D448">
            <v>40119</v>
          </cell>
          <cell r="E448">
            <v>16835642.829850394</v>
          </cell>
          <cell r="F448">
            <v>16160025.465899197</v>
          </cell>
        </row>
        <row r="449">
          <cell r="D449">
            <v>40121</v>
          </cell>
          <cell r="E449">
            <v>17005143.641348701</v>
          </cell>
          <cell r="F449">
            <v>16321918.925062243</v>
          </cell>
        </row>
        <row r="450">
          <cell r="D450">
            <v>40122</v>
          </cell>
          <cell r="E450">
            <v>16568420.154909978</v>
          </cell>
          <cell r="F450">
            <v>15901957.375553438</v>
          </cell>
        </row>
        <row r="451">
          <cell r="D451">
            <v>40123</v>
          </cell>
          <cell r="E451">
            <v>16504699.632638026</v>
          </cell>
          <cell r="F451">
            <v>15840018.5244336</v>
          </cell>
        </row>
        <row r="452">
          <cell r="D452">
            <v>40126</v>
          </cell>
          <cell r="E452">
            <v>16231446.002896922</v>
          </cell>
          <cell r="F452">
            <v>15577000.925229227</v>
          </cell>
        </row>
        <row r="453">
          <cell r="D453">
            <v>40127</v>
          </cell>
          <cell r="E453">
            <v>16215554.840512443</v>
          </cell>
          <cell r="F453">
            <v>15560982.774805941</v>
          </cell>
        </row>
        <row r="454">
          <cell r="D454">
            <v>40128</v>
          </cell>
          <cell r="E454">
            <v>16886433.24576965</v>
          </cell>
          <cell r="F454">
            <v>16203980.446829384</v>
          </cell>
        </row>
        <row r="455">
          <cell r="D455">
            <v>40129</v>
          </cell>
          <cell r="E455">
            <v>16788674.795326959</v>
          </cell>
          <cell r="F455">
            <v>16109378.063845238</v>
          </cell>
        </row>
        <row r="456">
          <cell r="D456">
            <v>40130</v>
          </cell>
          <cell r="E456">
            <v>16544277.622252064</v>
          </cell>
          <cell r="F456">
            <v>15874086.432467254</v>
          </cell>
        </row>
        <row r="457">
          <cell r="D457">
            <v>40133</v>
          </cell>
          <cell r="E457">
            <v>16994222.173597489</v>
          </cell>
          <cell r="F457">
            <v>16304999.786210319</v>
          </cell>
        </row>
        <row r="458">
          <cell r="D458">
            <v>40134</v>
          </cell>
          <cell r="E458">
            <v>16574651.954609795</v>
          </cell>
          <cell r="F458">
            <v>15901661.252722854</v>
          </cell>
        </row>
        <row r="459">
          <cell r="D459">
            <v>40135</v>
          </cell>
          <cell r="E459">
            <v>16862913.587391715</v>
          </cell>
          <cell r="F459">
            <v>16177420.297181305</v>
          </cell>
        </row>
        <row r="460">
          <cell r="D460">
            <v>40136</v>
          </cell>
          <cell r="E460">
            <v>17099827.08886252</v>
          </cell>
          <cell r="F460">
            <v>16403893.743410714</v>
          </cell>
        </row>
        <row r="461">
          <cell r="D461">
            <v>40137</v>
          </cell>
          <cell r="E461">
            <v>17352795.490342498</v>
          </cell>
          <cell r="F461">
            <v>16645745.538466891</v>
          </cell>
        </row>
        <row r="462">
          <cell r="D462">
            <v>40141</v>
          </cell>
          <cell r="E462">
            <v>17288017.854597818</v>
          </cell>
          <cell r="F462">
            <v>16582789.181311818</v>
          </cell>
        </row>
        <row r="463">
          <cell r="D463">
            <v>40142</v>
          </cell>
          <cell r="E463">
            <v>17103902.125404689</v>
          </cell>
          <cell r="F463">
            <v>16405374.697986411</v>
          </cell>
        </row>
        <row r="464">
          <cell r="D464">
            <v>40143</v>
          </cell>
          <cell r="E464">
            <v>17209114.938682847</v>
          </cell>
          <cell r="F464">
            <v>16505476.284631217</v>
          </cell>
        </row>
        <row r="465">
          <cell r="D465">
            <v>40144</v>
          </cell>
          <cell r="E465">
            <v>17268830.755899493</v>
          </cell>
          <cell r="F465">
            <v>16561933.372326177</v>
          </cell>
        </row>
        <row r="466">
          <cell r="D466">
            <v>40147</v>
          </cell>
          <cell r="E466">
            <v>17308571.824181609</v>
          </cell>
          <cell r="F466">
            <v>16599228.709365118</v>
          </cell>
        </row>
        <row r="467">
          <cell r="D467">
            <v>40148</v>
          </cell>
          <cell r="E467">
            <v>17494314.108145308</v>
          </cell>
          <cell r="F467">
            <v>16776531.185409008</v>
          </cell>
        </row>
        <row r="468">
          <cell r="D468">
            <v>40149</v>
          </cell>
          <cell r="E468">
            <v>17518978.041027233</v>
          </cell>
          <cell r="F468">
            <v>16799354.360473912</v>
          </cell>
        </row>
        <row r="469">
          <cell r="D469">
            <v>40150</v>
          </cell>
          <cell r="E469">
            <v>16955188.234207496</v>
          </cell>
          <cell r="F469">
            <v>16257921.141747689</v>
          </cell>
        </row>
        <row r="470">
          <cell r="D470">
            <v>40151</v>
          </cell>
          <cell r="E470">
            <v>16754531.837285481</v>
          </cell>
          <cell r="F470">
            <v>16064723.99586756</v>
          </cell>
        </row>
        <row r="471">
          <cell r="D471">
            <v>40154</v>
          </cell>
          <cell r="E471">
            <v>16292118.513039315</v>
          </cell>
          <cell r="F471">
            <v>15620578.230885003</v>
          </cell>
        </row>
        <row r="472">
          <cell r="D472">
            <v>40155</v>
          </cell>
          <cell r="E472">
            <v>15508241.991271857</v>
          </cell>
          <cell r="F472">
            <v>14868278.558580015</v>
          </cell>
        </row>
        <row r="473">
          <cell r="D473">
            <v>40156</v>
          </cell>
          <cell r="E473">
            <v>15744236.706538405</v>
          </cell>
          <cell r="F473">
            <v>15093790.04736449</v>
          </cell>
        </row>
        <row r="474">
          <cell r="D474">
            <v>40157</v>
          </cell>
          <cell r="E474">
            <v>15678917.591870284</v>
          </cell>
          <cell r="F474">
            <v>15030427.944363697</v>
          </cell>
        </row>
        <row r="475">
          <cell r="D475">
            <v>40158</v>
          </cell>
          <cell r="E475">
            <v>16339425.228926959</v>
          </cell>
          <cell r="F475">
            <v>15662843.842043282</v>
          </cell>
        </row>
        <row r="476">
          <cell r="D476">
            <v>40161</v>
          </cell>
          <cell r="E476">
            <v>17013065.385123286</v>
          </cell>
          <cell r="F476">
            <v>16307785.412748845</v>
          </cell>
        </row>
        <row r="477">
          <cell r="D477">
            <v>40162</v>
          </cell>
          <cell r="E477">
            <v>17020132.169183977</v>
          </cell>
          <cell r="F477">
            <v>16313754.390296852</v>
          </cell>
        </row>
        <row r="478">
          <cell r="D478">
            <v>40163</v>
          </cell>
          <cell r="E478">
            <v>17114735.215954583</v>
          </cell>
          <cell r="F478">
            <v>16403621.89027304</v>
          </cell>
        </row>
        <row r="479">
          <cell r="D479">
            <v>40164</v>
          </cell>
          <cell r="E479">
            <v>17265540.707008377</v>
          </cell>
          <cell r="F479">
            <v>16547345.071772041</v>
          </cell>
        </row>
        <row r="480">
          <cell r="D480">
            <v>40165</v>
          </cell>
          <cell r="E480">
            <v>17503302.914271563</v>
          </cell>
          <cell r="F480">
            <v>16774389.494200904</v>
          </cell>
        </row>
        <row r="481">
          <cell r="D481">
            <v>40168</v>
          </cell>
          <cell r="E481">
            <v>17498943.311833359</v>
          </cell>
          <cell r="F481">
            <v>16769384.114078309</v>
          </cell>
        </row>
        <row r="482">
          <cell r="D482">
            <v>40169</v>
          </cell>
          <cell r="E482">
            <v>17642008.043636054</v>
          </cell>
          <cell r="F482">
            <v>16905650.19301917</v>
          </cell>
        </row>
        <row r="483">
          <cell r="D483">
            <v>40171</v>
          </cell>
          <cell r="E483">
            <v>17830296.677139893</v>
          </cell>
          <cell r="F483">
            <v>17085236.954500645</v>
          </cell>
        </row>
        <row r="484">
          <cell r="D484">
            <v>40172</v>
          </cell>
          <cell r="E484">
            <v>17667333.059722073</v>
          </cell>
          <cell r="F484">
            <v>16928247.79363019</v>
          </cell>
        </row>
        <row r="485">
          <cell r="D485">
            <v>40175</v>
          </cell>
          <cell r="E485">
            <v>17705817.270950593</v>
          </cell>
          <cell r="F485">
            <v>16964285.132006835</v>
          </cell>
        </row>
        <row r="486">
          <cell r="D486">
            <v>40176</v>
          </cell>
          <cell r="E486">
            <v>17578794.838323068</v>
          </cell>
          <cell r="F486">
            <v>16841751.58788076</v>
          </cell>
        </row>
        <row r="487">
          <cell r="D487">
            <v>40177</v>
          </cell>
          <cell r="E487">
            <v>17713271.843609482</v>
          </cell>
          <cell r="F487">
            <v>16969753.029019568</v>
          </cell>
        </row>
        <row r="488">
          <cell r="D488">
            <v>40182</v>
          </cell>
          <cell r="E488">
            <v>17487383.139379539</v>
          </cell>
          <cell r="F488">
            <v>16806980.923792828</v>
          </cell>
        </row>
        <row r="489">
          <cell r="D489">
            <v>40183</v>
          </cell>
          <cell r="E489">
            <v>17444886.918889053</v>
          </cell>
          <cell r="F489">
            <v>16765317.776407808</v>
          </cell>
        </row>
        <row r="490">
          <cell r="D490">
            <v>40184</v>
          </cell>
          <cell r="E490">
            <v>17336156.683408894</v>
          </cell>
          <cell r="F490">
            <v>16660007.925240546</v>
          </cell>
        </row>
        <row r="491">
          <cell r="D491">
            <v>40185</v>
          </cell>
          <cell r="E491">
            <v>17617320.052319545</v>
          </cell>
          <cell r="F491">
            <v>16929376.890655272</v>
          </cell>
        </row>
        <row r="492">
          <cell r="D492">
            <v>40186</v>
          </cell>
          <cell r="E492">
            <v>17510931.885037087</v>
          </cell>
          <cell r="F492">
            <v>16826319.739260476</v>
          </cell>
        </row>
        <row r="493">
          <cell r="D493">
            <v>40190</v>
          </cell>
          <cell r="E493">
            <v>17701856.975229613</v>
          </cell>
          <cell r="F493">
            <v>17008948.071338467</v>
          </cell>
        </row>
        <row r="494">
          <cell r="D494">
            <v>40191</v>
          </cell>
          <cell r="E494">
            <v>18391484.502062652</v>
          </cell>
          <cell r="F494">
            <v>17670716.627275132</v>
          </cell>
        </row>
        <row r="495">
          <cell r="D495">
            <v>40192</v>
          </cell>
          <cell r="E495">
            <v>18279001.183920559</v>
          </cell>
          <cell r="F495">
            <v>17561782.213799115</v>
          </cell>
        </row>
        <row r="496">
          <cell r="D496">
            <v>40193</v>
          </cell>
          <cell r="E496">
            <v>18471755.545256376</v>
          </cell>
          <cell r="F496">
            <v>17746105.040815927</v>
          </cell>
        </row>
        <row r="497">
          <cell r="D497">
            <v>40196</v>
          </cell>
          <cell r="E497">
            <v>18124153.884387497</v>
          </cell>
          <cell r="F497">
            <v>17411306.690037642</v>
          </cell>
        </row>
        <row r="498">
          <cell r="D498">
            <v>40197</v>
          </cell>
          <cell r="E498">
            <v>18120406.909718074</v>
          </cell>
          <cell r="F498">
            <v>17406855.319123976</v>
          </cell>
        </row>
        <row r="499">
          <cell r="D499">
            <v>40198</v>
          </cell>
          <cell r="E499">
            <v>18003455.084298518</v>
          </cell>
          <cell r="F499">
            <v>17293662.631841529</v>
          </cell>
        </row>
        <row r="500">
          <cell r="D500">
            <v>40199</v>
          </cell>
          <cell r="E500">
            <v>18050114.303326324</v>
          </cell>
          <cell r="F500">
            <v>17337633.912443973</v>
          </cell>
        </row>
        <row r="501">
          <cell r="D501">
            <v>40200</v>
          </cell>
          <cell r="E501">
            <v>18078134.280509256</v>
          </cell>
          <cell r="F501">
            <v>17363698.217381325</v>
          </cell>
        </row>
        <row r="502">
          <cell r="D502">
            <v>40203</v>
          </cell>
          <cell r="E502">
            <v>18402261.674954981</v>
          </cell>
          <cell r="F502">
            <v>17674151.459459499</v>
          </cell>
        </row>
        <row r="503">
          <cell r="D503">
            <v>40204</v>
          </cell>
          <cell r="E503">
            <v>18430753.331353024</v>
          </cell>
          <cell r="F503">
            <v>17700649.659173839</v>
          </cell>
        </row>
        <row r="504">
          <cell r="D504">
            <v>40205</v>
          </cell>
          <cell r="E504">
            <v>18208656.728633881</v>
          </cell>
          <cell r="F504">
            <v>17486495.377584696</v>
          </cell>
        </row>
        <row r="505">
          <cell r="D505">
            <v>40206</v>
          </cell>
          <cell r="E505">
            <v>17758407.072890509</v>
          </cell>
          <cell r="F505">
            <v>17053268.304484483</v>
          </cell>
        </row>
        <row r="506">
          <cell r="D506">
            <v>40207</v>
          </cell>
          <cell r="E506">
            <v>17309138.219608348</v>
          </cell>
          <cell r="F506">
            <v>16621025.396987341</v>
          </cell>
        </row>
        <row r="507">
          <cell r="D507">
            <v>40210</v>
          </cell>
          <cell r="E507">
            <v>17851717.094380978</v>
          </cell>
          <cell r="F507">
            <v>17141195.653485466</v>
          </cell>
        </row>
        <row r="508">
          <cell r="D508">
            <v>40211</v>
          </cell>
          <cell r="E508">
            <v>17582508.812870871</v>
          </cell>
          <cell r="F508">
            <v>16881876.128985781</v>
          </cell>
        </row>
        <row r="509">
          <cell r="D509">
            <v>40212</v>
          </cell>
          <cell r="E509">
            <v>17696738.577565305</v>
          </cell>
          <cell r="F509">
            <v>16990722.627217833</v>
          </cell>
        </row>
        <row r="510">
          <cell r="D510">
            <v>40213</v>
          </cell>
          <cell r="E510">
            <v>17451616.841189906</v>
          </cell>
          <cell r="F510">
            <v>16754560.23473721</v>
          </cell>
        </row>
        <row r="511">
          <cell r="D511">
            <v>40214</v>
          </cell>
          <cell r="E511">
            <v>16969787.235081889</v>
          </cell>
          <cell r="F511">
            <v>16291178.804329615</v>
          </cell>
        </row>
        <row r="512">
          <cell r="D512">
            <v>40217</v>
          </cell>
          <cell r="E512">
            <v>17226362.262649745</v>
          </cell>
          <cell r="F512">
            <v>16536684.408866812</v>
          </cell>
        </row>
        <row r="513">
          <cell r="D513">
            <v>40218</v>
          </cell>
          <cell r="E513">
            <v>17138063.952210814</v>
          </cell>
          <cell r="F513">
            <v>16451116.22348184</v>
          </cell>
        </row>
        <row r="514">
          <cell r="D514">
            <v>40219</v>
          </cell>
          <cell r="E514">
            <v>16925950.248925272</v>
          </cell>
          <cell r="F514">
            <v>16246709.706969822</v>
          </cell>
        </row>
        <row r="515">
          <cell r="D515">
            <v>40221</v>
          </cell>
          <cell r="E515">
            <v>17078548.080310076</v>
          </cell>
          <cell r="F515">
            <v>16392381.639402848</v>
          </cell>
        </row>
        <row r="516">
          <cell r="D516">
            <v>40224</v>
          </cell>
          <cell r="E516">
            <v>17314380.35819187</v>
          </cell>
          <cell r="F516">
            <v>16617925.696492273</v>
          </cell>
        </row>
        <row r="517">
          <cell r="D517">
            <v>40225</v>
          </cell>
          <cell r="E517">
            <v>17457541.188502636</v>
          </cell>
          <cell r="F517">
            <v>16754508.168621663</v>
          </cell>
        </row>
        <row r="518">
          <cell r="D518">
            <v>40226</v>
          </cell>
          <cell r="E518">
            <v>17605329.802956</v>
          </cell>
          <cell r="F518">
            <v>16895518.436062053</v>
          </cell>
        </row>
        <row r="519">
          <cell r="D519">
            <v>40227</v>
          </cell>
          <cell r="E519">
            <v>17254546.148201324</v>
          </cell>
          <cell r="F519">
            <v>16558067.434299296</v>
          </cell>
        </row>
        <row r="520">
          <cell r="D520">
            <v>40228</v>
          </cell>
          <cell r="E520">
            <v>17144960.133132413</v>
          </cell>
          <cell r="F520">
            <v>16452099.80140713</v>
          </cell>
        </row>
        <row r="521">
          <cell r="D521">
            <v>40231</v>
          </cell>
          <cell r="E521">
            <v>16950167.943291336</v>
          </cell>
          <cell r="F521">
            <v>16264383.667930504</v>
          </cell>
        </row>
        <row r="522">
          <cell r="D522">
            <v>40232</v>
          </cell>
          <cell r="E522">
            <v>17328041.945346456</v>
          </cell>
          <cell r="F522">
            <v>16626155.755229214</v>
          </cell>
        </row>
        <row r="523">
          <cell r="D523">
            <v>40233</v>
          </cell>
          <cell r="E523">
            <v>17104411.18839369</v>
          </cell>
          <cell r="F523">
            <v>16410780.312024653</v>
          </cell>
        </row>
        <row r="524">
          <cell r="D524">
            <v>40234</v>
          </cell>
          <cell r="E524">
            <v>16431071.71270478</v>
          </cell>
          <cell r="F524">
            <v>15763975.223699126</v>
          </cell>
        </row>
        <row r="525">
          <cell r="D525">
            <v>40235</v>
          </cell>
          <cell r="E525">
            <v>16477202.106499417</v>
          </cell>
          <cell r="F525">
            <v>15807459.231100138</v>
          </cell>
        </row>
        <row r="526">
          <cell r="D526">
            <v>40238</v>
          </cell>
          <cell r="E526">
            <v>16236500.709224202</v>
          </cell>
          <cell r="F526">
            <v>15575779.366761481</v>
          </cell>
        </row>
        <row r="527">
          <cell r="D527">
            <v>40239</v>
          </cell>
          <cell r="E527">
            <v>16596737.0937915</v>
          </cell>
          <cell r="F527">
            <v>15920577.401433084</v>
          </cell>
        </row>
        <row r="528">
          <cell r="D528">
            <v>40240</v>
          </cell>
          <cell r="E528">
            <v>16714426.590620987</v>
          </cell>
          <cell r="F528">
            <v>16032687.639404332</v>
          </cell>
        </row>
        <row r="529">
          <cell r="D529">
            <v>40241</v>
          </cell>
          <cell r="E529">
            <v>16658334.956589021</v>
          </cell>
          <cell r="F529">
            <v>15978101.983898666</v>
          </cell>
        </row>
        <row r="530">
          <cell r="D530">
            <v>40242</v>
          </cell>
          <cell r="E530">
            <v>16582580.13378603</v>
          </cell>
          <cell r="F530">
            <v>15904662.300249316</v>
          </cell>
        </row>
        <row r="531">
          <cell r="D531">
            <v>40245</v>
          </cell>
          <cell r="E531">
            <v>16456434.759990113</v>
          </cell>
          <cell r="F531">
            <v>15782901.611540185</v>
          </cell>
        </row>
        <row r="532">
          <cell r="D532">
            <v>40246</v>
          </cell>
          <cell r="E532">
            <v>16587074.832099378</v>
          </cell>
          <cell r="F532">
            <v>15907416.415830784</v>
          </cell>
        </row>
        <row r="533">
          <cell r="D533">
            <v>40247</v>
          </cell>
          <cell r="E533">
            <v>15931880.027945418</v>
          </cell>
          <cell r="F533">
            <v>15278320.724098103</v>
          </cell>
        </row>
        <row r="534">
          <cell r="D534">
            <v>40248</v>
          </cell>
          <cell r="E534">
            <v>16251557.908056187</v>
          </cell>
          <cell r="F534">
            <v>15584122.165719479</v>
          </cell>
        </row>
        <row r="535">
          <cell r="D535">
            <v>40249</v>
          </cell>
          <cell r="E535">
            <v>15973165.964415153</v>
          </cell>
          <cell r="F535">
            <v>15316414.03137031</v>
          </cell>
        </row>
        <row r="536">
          <cell r="D536">
            <v>40252</v>
          </cell>
          <cell r="E536">
            <v>15891083.764564538</v>
          </cell>
          <cell r="F536">
            <v>15236961.129030744</v>
          </cell>
        </row>
        <row r="537">
          <cell r="D537">
            <v>40253</v>
          </cell>
          <cell r="E537">
            <v>16060075.017872356</v>
          </cell>
          <cell r="F537">
            <v>15398242.734817989</v>
          </cell>
        </row>
        <row r="538">
          <cell r="D538">
            <v>40254</v>
          </cell>
          <cell r="E538">
            <v>16116598.860183265</v>
          </cell>
          <cell r="F538">
            <v>15451681.144368423</v>
          </cell>
        </row>
        <row r="539">
          <cell r="D539">
            <v>40255</v>
          </cell>
          <cell r="E539">
            <v>16181928.725374535</v>
          </cell>
          <cell r="F539">
            <v>15513556.589815794</v>
          </cell>
        </row>
        <row r="540">
          <cell r="D540">
            <v>40256</v>
          </cell>
          <cell r="E540">
            <v>16293037.135991726</v>
          </cell>
          <cell r="F540">
            <v>15619311.521671159</v>
          </cell>
        </row>
        <row r="541">
          <cell r="D541">
            <v>40260</v>
          </cell>
          <cell r="E541">
            <v>15936395.570677435</v>
          </cell>
          <cell r="F541">
            <v>15276669.738389447</v>
          </cell>
        </row>
        <row r="542">
          <cell r="D542">
            <v>40261</v>
          </cell>
          <cell r="E542">
            <v>15690528.562172955</v>
          </cell>
          <cell r="F542">
            <v>15040245.027938323</v>
          </cell>
        </row>
        <row r="543">
          <cell r="D543">
            <v>40262</v>
          </cell>
          <cell r="E543">
            <v>15604555.301889259</v>
          </cell>
          <cell r="F543">
            <v>14957102.976303425</v>
          </cell>
        </row>
        <row r="544">
          <cell r="D544">
            <v>40263</v>
          </cell>
          <cell r="E544">
            <v>15331543.97697412</v>
          </cell>
          <cell r="F544">
            <v>14694700.173521154</v>
          </cell>
        </row>
        <row r="545">
          <cell r="D545">
            <v>40266</v>
          </cell>
          <cell r="E545">
            <v>15430020.609253166</v>
          </cell>
          <cell r="F545">
            <v>14788362.630723272</v>
          </cell>
        </row>
        <row r="546">
          <cell r="D546">
            <v>40267</v>
          </cell>
          <cell r="E546">
            <v>15610648.113627493</v>
          </cell>
          <cell r="F546">
            <v>14960746.659323616</v>
          </cell>
        </row>
        <row r="547">
          <cell r="D547">
            <v>40268</v>
          </cell>
          <cell r="E547">
            <v>15846032.884073498</v>
          </cell>
          <cell r="F547">
            <v>15185588.830290135</v>
          </cell>
        </row>
        <row r="548">
          <cell r="D548">
            <v>40269</v>
          </cell>
          <cell r="E548">
            <v>15571964.317164367</v>
          </cell>
          <cell r="F548">
            <v>14922212.93086094</v>
          </cell>
        </row>
        <row r="549">
          <cell r="D549">
            <v>40270</v>
          </cell>
          <cell r="E549">
            <v>15695187.514579685</v>
          </cell>
          <cell r="F549">
            <v>15039558.621112606</v>
          </cell>
        </row>
        <row r="550">
          <cell r="D550">
            <v>40273</v>
          </cell>
          <cell r="E550">
            <v>15896507.452132845</v>
          </cell>
          <cell r="F550">
            <v>15231723.566085523</v>
          </cell>
        </row>
        <row r="551">
          <cell r="D551">
            <v>40274</v>
          </cell>
          <cell r="E551">
            <v>15991944.989619682</v>
          </cell>
          <cell r="F551">
            <v>15322420.182030518</v>
          </cell>
        </row>
        <row r="552">
          <cell r="D552">
            <v>40275</v>
          </cell>
          <cell r="E552">
            <v>15857401.935302481</v>
          </cell>
          <cell r="F552">
            <v>15192766.530285224</v>
          </cell>
        </row>
        <row r="553">
          <cell r="D553">
            <v>40276</v>
          </cell>
          <cell r="E553">
            <v>15944530.817206655</v>
          </cell>
          <cell r="F553">
            <v>15275496.080787294</v>
          </cell>
        </row>
        <row r="554">
          <cell r="D554">
            <v>40277</v>
          </cell>
          <cell r="E554">
            <v>16345425.795060052</v>
          </cell>
          <cell r="F554">
            <v>15658803.217147909</v>
          </cell>
        </row>
        <row r="555">
          <cell r="D555">
            <v>40280</v>
          </cell>
          <cell r="E555">
            <v>16329226.604372498</v>
          </cell>
          <cell r="F555">
            <v>15642519.070649222</v>
          </cell>
        </row>
        <row r="556">
          <cell r="D556">
            <v>40281</v>
          </cell>
          <cell r="E556">
            <v>16107547.010528795</v>
          </cell>
          <cell r="F556">
            <v>15429406.959254095</v>
          </cell>
        </row>
        <row r="557">
          <cell r="D557">
            <v>40282</v>
          </cell>
          <cell r="E557">
            <v>15687809.171852808</v>
          </cell>
          <cell r="F557">
            <v>15026605.107715698</v>
          </cell>
        </row>
        <row r="558">
          <cell r="D558">
            <v>40283</v>
          </cell>
          <cell r="E558">
            <v>15756797.036380546</v>
          </cell>
          <cell r="F558">
            <v>15091946.802537385</v>
          </cell>
        </row>
        <row r="559">
          <cell r="D559">
            <v>40284</v>
          </cell>
          <cell r="E559">
            <v>16416505.024175877</v>
          </cell>
          <cell r="F559">
            <v>15723049.362997789</v>
          </cell>
        </row>
        <row r="560">
          <cell r="D560">
            <v>40287</v>
          </cell>
          <cell r="E560">
            <v>16304332.217146531</v>
          </cell>
          <cell r="F560">
            <v>15614850.807405699</v>
          </cell>
        </row>
        <row r="561">
          <cell r="D561">
            <v>40288</v>
          </cell>
          <cell r="E561">
            <v>16485027.138321055</v>
          </cell>
          <cell r="F561">
            <v>15787131.94770922</v>
          </cell>
        </row>
        <row r="562">
          <cell r="D562">
            <v>40289</v>
          </cell>
          <cell r="E562">
            <v>16412637.24459544</v>
          </cell>
          <cell r="F562">
            <v>15717037.605109952</v>
          </cell>
        </row>
        <row r="563">
          <cell r="D563">
            <v>40290</v>
          </cell>
          <cell r="E563">
            <v>16197491.78010652</v>
          </cell>
          <cell r="F563">
            <v>15510251.462599901</v>
          </cell>
        </row>
        <row r="564">
          <cell r="D564">
            <v>40291</v>
          </cell>
          <cell r="E564">
            <v>16080509.586642602</v>
          </cell>
          <cell r="F564">
            <v>15397479.239560768</v>
          </cell>
        </row>
        <row r="565">
          <cell r="D565">
            <v>40294</v>
          </cell>
          <cell r="E565">
            <v>15882072.508866969</v>
          </cell>
          <cell r="F565">
            <v>15206726.797871266</v>
          </cell>
        </row>
        <row r="566">
          <cell r="D566">
            <v>40295</v>
          </cell>
          <cell r="E566">
            <v>16323771.059778133</v>
          </cell>
          <cell r="F566">
            <v>15628878.446276413</v>
          </cell>
        </row>
        <row r="567">
          <cell r="D567">
            <v>40296</v>
          </cell>
          <cell r="E567">
            <v>16625962.857673706</v>
          </cell>
          <cell r="F567">
            <v>15917427.242820995</v>
          </cell>
        </row>
        <row r="568">
          <cell r="D568">
            <v>40298</v>
          </cell>
          <cell r="E568">
            <v>16529972.753741408</v>
          </cell>
          <cell r="F568">
            <v>15824753.521068934</v>
          </cell>
        </row>
        <row r="569">
          <cell r="D569">
            <v>40304</v>
          </cell>
          <cell r="E569">
            <v>16289396.912096472</v>
          </cell>
          <cell r="F569">
            <v>15593678.335619541</v>
          </cell>
        </row>
        <row r="570">
          <cell r="D570">
            <v>40305</v>
          </cell>
          <cell r="E570">
            <v>16014009.74195593</v>
          </cell>
          <cell r="F570">
            <v>15329302.816171775</v>
          </cell>
        </row>
        <row r="571">
          <cell r="D571">
            <v>40308</v>
          </cell>
          <cell r="E571">
            <v>15947093.821782239</v>
          </cell>
          <cell r="F571">
            <v>15264501.064980891</v>
          </cell>
        </row>
        <row r="572">
          <cell r="D572">
            <v>40309</v>
          </cell>
          <cell r="E572">
            <v>16261193.067045821</v>
          </cell>
          <cell r="F572">
            <v>15564394.124474701</v>
          </cell>
        </row>
        <row r="573">
          <cell r="D573">
            <v>40310</v>
          </cell>
          <cell r="E573">
            <v>16306080.672880702</v>
          </cell>
          <cell r="F573">
            <v>15606594.599978464</v>
          </cell>
        </row>
        <row r="574">
          <cell r="D574">
            <v>40311</v>
          </cell>
          <cell r="E574">
            <v>16103309.774311077</v>
          </cell>
          <cell r="F574">
            <v>15411767.871867513</v>
          </cell>
        </row>
        <row r="575">
          <cell r="D575">
            <v>40312</v>
          </cell>
          <cell r="E575">
            <v>16241298.693520913</v>
          </cell>
          <cell r="F575">
            <v>15543070.414046122</v>
          </cell>
        </row>
        <row r="576">
          <cell r="D576">
            <v>40315</v>
          </cell>
          <cell r="E576">
            <v>16325002.605430257</v>
          </cell>
          <cell r="F576">
            <v>15622411.366698012</v>
          </cell>
        </row>
        <row r="577">
          <cell r="D577">
            <v>40316</v>
          </cell>
          <cell r="E577">
            <v>16410319.49343814</v>
          </cell>
          <cell r="F577">
            <v>15703287.99945713</v>
          </cell>
        </row>
        <row r="578">
          <cell r="D578">
            <v>40317</v>
          </cell>
          <cell r="E578">
            <v>16419800.525948346</v>
          </cell>
          <cell r="F578">
            <v>15711591.730374685</v>
          </cell>
        </row>
        <row r="579">
          <cell r="D579">
            <v>40318</v>
          </cell>
          <cell r="E579">
            <v>16503928.138123728</v>
          </cell>
          <cell r="F579">
            <v>15791318.085154209</v>
          </cell>
        </row>
        <row r="580">
          <cell r="D580">
            <v>40319</v>
          </cell>
          <cell r="E580">
            <v>16621997.529589778</v>
          </cell>
          <cell r="F580">
            <v>15903511.245178178</v>
          </cell>
        </row>
        <row r="581">
          <cell r="D581">
            <v>40322</v>
          </cell>
          <cell r="E581">
            <v>16493093.090981031</v>
          </cell>
          <cell r="F581">
            <v>15779406.570544448</v>
          </cell>
        </row>
        <row r="582">
          <cell r="D582">
            <v>40323</v>
          </cell>
          <cell r="E582">
            <v>16313307.169614751</v>
          </cell>
          <cell r="F582">
            <v>15606636.637531307</v>
          </cell>
        </row>
        <row r="583">
          <cell r="D583">
            <v>40324</v>
          </cell>
          <cell r="E583">
            <v>16209444.546722637</v>
          </cell>
          <cell r="F583">
            <v>15506514.42343943</v>
          </cell>
        </row>
        <row r="584">
          <cell r="D584">
            <v>40325</v>
          </cell>
          <cell r="E584">
            <v>15753294.717891203</v>
          </cell>
          <cell r="F584">
            <v>15069408.353237733</v>
          </cell>
        </row>
        <row r="585">
          <cell r="D585">
            <v>40326</v>
          </cell>
          <cell r="E585">
            <v>16094676.886961445</v>
          </cell>
          <cell r="F585">
            <v>15395217.011401312</v>
          </cell>
        </row>
        <row r="586">
          <cell r="D586">
            <v>40329</v>
          </cell>
          <cell r="E586">
            <v>16142428.021268742</v>
          </cell>
          <cell r="F586">
            <v>15440137.39292358</v>
          </cell>
        </row>
        <row r="587">
          <cell r="D587">
            <v>40330</v>
          </cell>
          <cell r="E587">
            <v>15907838.101581035</v>
          </cell>
          <cell r="F587">
            <v>15215008.999331903</v>
          </cell>
        </row>
        <row r="588">
          <cell r="D588">
            <v>40331</v>
          </cell>
          <cell r="E588">
            <v>15787534.439726112</v>
          </cell>
          <cell r="F588">
            <v>15099206.035723368</v>
          </cell>
        </row>
        <row r="589">
          <cell r="D589">
            <v>40332</v>
          </cell>
          <cell r="E589">
            <v>16299036.053576149</v>
          </cell>
          <cell r="F589">
            <v>15587643.691292241</v>
          </cell>
        </row>
        <row r="590">
          <cell r="D590">
            <v>40333</v>
          </cell>
          <cell r="E590">
            <v>16703845.240157163</v>
          </cell>
          <cell r="F590">
            <v>15974002.805022636</v>
          </cell>
        </row>
        <row r="591">
          <cell r="D591">
            <v>40336</v>
          </cell>
          <cell r="E591">
            <v>16780171.178104352</v>
          </cell>
          <cell r="F591">
            <v>16046208.638475755</v>
          </cell>
        </row>
        <row r="592">
          <cell r="D592">
            <v>40337</v>
          </cell>
          <cell r="E592">
            <v>16870708.325518608</v>
          </cell>
          <cell r="F592">
            <v>16131996.315568361</v>
          </cell>
        </row>
        <row r="593">
          <cell r="D593">
            <v>40338</v>
          </cell>
          <cell r="E593">
            <v>16823430.72283192</v>
          </cell>
          <cell r="F593">
            <v>16086001.704882678</v>
          </cell>
        </row>
        <row r="594">
          <cell r="D594">
            <v>40339</v>
          </cell>
          <cell r="E594">
            <v>16934629.263975386</v>
          </cell>
          <cell r="F594">
            <v>16191533.729850141</v>
          </cell>
        </row>
        <row r="595">
          <cell r="D595">
            <v>40340</v>
          </cell>
          <cell r="E595">
            <v>16961718.613512937</v>
          </cell>
          <cell r="F595">
            <v>16216640.86333432</v>
          </cell>
        </row>
        <row r="596">
          <cell r="D596">
            <v>40343</v>
          </cell>
          <cell r="E596">
            <v>17257010.200940054</v>
          </cell>
          <cell r="F596">
            <v>16498153.867068291</v>
          </cell>
        </row>
        <row r="597">
          <cell r="D597">
            <v>40344</v>
          </cell>
          <cell r="E597">
            <v>17688458.790850107</v>
          </cell>
          <cell r="F597">
            <v>16909802.575027443</v>
          </cell>
        </row>
        <row r="598">
          <cell r="D598">
            <v>40345</v>
          </cell>
          <cell r="E598">
            <v>17852067.158540241</v>
          </cell>
          <cell r="F598">
            <v>17065373.747428328</v>
          </cell>
        </row>
        <row r="599">
          <cell r="D599">
            <v>40346</v>
          </cell>
          <cell r="E599">
            <v>18078988.743812386</v>
          </cell>
          <cell r="F599">
            <v>17281449.864962116</v>
          </cell>
        </row>
        <row r="600">
          <cell r="D600">
            <v>40347</v>
          </cell>
          <cell r="E600">
            <v>17682391.022769812</v>
          </cell>
          <cell r="F600">
            <v>16901520.665541414</v>
          </cell>
        </row>
        <row r="601">
          <cell r="D601">
            <v>40350</v>
          </cell>
          <cell r="E601">
            <v>17776972.528777402</v>
          </cell>
          <cell r="F601">
            <v>16991093.941512004</v>
          </cell>
        </row>
        <row r="602">
          <cell r="D602">
            <v>40351</v>
          </cell>
          <cell r="E602">
            <v>18107547.472920448</v>
          </cell>
          <cell r="F602">
            <v>17306208.091850795</v>
          </cell>
        </row>
        <row r="603">
          <cell r="D603">
            <v>40352</v>
          </cell>
          <cell r="E603">
            <v>18462934.248926625</v>
          </cell>
          <cell r="F603">
            <v>17645004.001850024</v>
          </cell>
        </row>
        <row r="604">
          <cell r="D604">
            <v>40353</v>
          </cell>
          <cell r="E604">
            <v>18274541.023678672</v>
          </cell>
          <cell r="F604">
            <v>17464102.25258676</v>
          </cell>
        </row>
        <row r="605">
          <cell r="D605">
            <v>40354</v>
          </cell>
          <cell r="E605">
            <v>18629061.565881524</v>
          </cell>
          <cell r="F605">
            <v>17802029.4221012</v>
          </cell>
        </row>
        <row r="606">
          <cell r="D606">
            <v>40357</v>
          </cell>
          <cell r="E606">
            <v>19419709.660466246</v>
          </cell>
          <cell r="F606">
            <v>18556668.875021134</v>
          </cell>
        </row>
        <row r="607">
          <cell r="D607">
            <v>40358</v>
          </cell>
          <cell r="E607">
            <v>19023084.052569509</v>
          </cell>
          <cell r="F607">
            <v>18176780.454629444</v>
          </cell>
        </row>
        <row r="608">
          <cell r="D608">
            <v>40359</v>
          </cell>
          <cell r="E608">
            <v>18783353.202246305</v>
          </cell>
          <cell r="F608">
            <v>17946836.616107244</v>
          </cell>
        </row>
        <row r="609">
          <cell r="D609">
            <v>40360</v>
          </cell>
          <cell r="E609">
            <v>18774217.301747017</v>
          </cell>
          <cell r="F609">
            <v>17995535.395006269</v>
          </cell>
        </row>
        <row r="610">
          <cell r="D610">
            <v>40361</v>
          </cell>
          <cell r="E610">
            <v>18852153.414767094</v>
          </cell>
          <cell r="F610">
            <v>18069354.831690822</v>
          </cell>
        </row>
        <row r="611">
          <cell r="D611">
            <v>40364</v>
          </cell>
          <cell r="E611">
            <v>18955102.241181809</v>
          </cell>
          <cell r="F611">
            <v>18167139.937839989</v>
          </cell>
        </row>
        <row r="612">
          <cell r="D612">
            <v>40365</v>
          </cell>
          <cell r="E612">
            <v>19233030.667669572</v>
          </cell>
          <cell r="F612">
            <v>18432612.935483467</v>
          </cell>
        </row>
        <row r="613">
          <cell r="D613">
            <v>40366</v>
          </cell>
          <cell r="E613">
            <v>19109036.340199444</v>
          </cell>
          <cell r="F613">
            <v>18312882.754219722</v>
          </cell>
        </row>
        <row r="614">
          <cell r="D614">
            <v>40367</v>
          </cell>
          <cell r="E614">
            <v>19285931.680614356</v>
          </cell>
          <cell r="F614">
            <v>18481503.620734416</v>
          </cell>
        </row>
        <row r="615">
          <cell r="D615">
            <v>40368</v>
          </cell>
          <cell r="E615">
            <v>19053981.269627556</v>
          </cell>
          <cell r="F615">
            <v>18258334.568697322</v>
          </cell>
        </row>
        <row r="616">
          <cell r="D616">
            <v>40371</v>
          </cell>
          <cell r="E616">
            <v>19038281.722151112</v>
          </cell>
          <cell r="F616">
            <v>18242397.939760763</v>
          </cell>
        </row>
        <row r="617">
          <cell r="D617">
            <v>40372</v>
          </cell>
          <cell r="E617">
            <v>18931453.821213502</v>
          </cell>
          <cell r="F617">
            <v>18139148.311152466</v>
          </cell>
        </row>
        <row r="618">
          <cell r="D618">
            <v>40373</v>
          </cell>
          <cell r="E618">
            <v>19451569.044106063</v>
          </cell>
          <cell r="F618">
            <v>18636584.103902426</v>
          </cell>
        </row>
        <row r="619">
          <cell r="D619">
            <v>40374</v>
          </cell>
          <cell r="E619">
            <v>19775766.574435245</v>
          </cell>
          <cell r="F619">
            <v>18946271.256416086</v>
          </cell>
        </row>
        <row r="620">
          <cell r="D620">
            <v>40375</v>
          </cell>
          <cell r="E620">
            <v>20012891.925621979</v>
          </cell>
          <cell r="F620">
            <v>19172512.206620261</v>
          </cell>
        </row>
        <row r="621">
          <cell r="D621">
            <v>40379</v>
          </cell>
          <cell r="E621">
            <v>19673742.665942356</v>
          </cell>
          <cell r="F621">
            <v>18846682.250055846</v>
          </cell>
        </row>
        <row r="622">
          <cell r="D622">
            <v>40380</v>
          </cell>
          <cell r="E622">
            <v>19981839.415313978</v>
          </cell>
          <cell r="F622">
            <v>19140890.362323113</v>
          </cell>
        </row>
        <row r="623">
          <cell r="D623">
            <v>40381</v>
          </cell>
          <cell r="E623">
            <v>20241417.129392993</v>
          </cell>
          <cell r="F623">
            <v>19388594.832755588</v>
          </cell>
        </row>
        <row r="624">
          <cell r="D624">
            <v>40382</v>
          </cell>
          <cell r="E624">
            <v>20226531.472841192</v>
          </cell>
          <cell r="F624">
            <v>19373388.348569725</v>
          </cell>
        </row>
        <row r="625">
          <cell r="D625">
            <v>40385</v>
          </cell>
          <cell r="E625">
            <v>20401970.026560977</v>
          </cell>
          <cell r="F625">
            <v>19540470.833958186</v>
          </cell>
        </row>
        <row r="626">
          <cell r="D626">
            <v>40386</v>
          </cell>
          <cell r="E626">
            <v>20284417.894159749</v>
          </cell>
          <cell r="F626">
            <v>19426931.872017041</v>
          </cell>
        </row>
        <row r="627">
          <cell r="D627">
            <v>40387</v>
          </cell>
          <cell r="E627">
            <v>20619586.204271</v>
          </cell>
          <cell r="F627">
            <v>19746965.28710239</v>
          </cell>
        </row>
        <row r="628">
          <cell r="D628">
            <v>40388</v>
          </cell>
          <cell r="E628">
            <v>20813937.072628286</v>
          </cell>
          <cell r="F628">
            <v>19932115.888079774</v>
          </cell>
        </row>
        <row r="629">
          <cell r="D629">
            <v>40389</v>
          </cell>
          <cell r="E629">
            <v>21432863.903180026</v>
          </cell>
          <cell r="F629">
            <v>20523816.43941737</v>
          </cell>
        </row>
        <row r="630">
          <cell r="D630">
            <v>40392</v>
          </cell>
          <cell r="E630">
            <v>21752528.91802299</v>
          </cell>
          <cell r="F630">
            <v>20828904.051295538</v>
          </cell>
        </row>
        <row r="631">
          <cell r="D631">
            <v>40393</v>
          </cell>
          <cell r="E631">
            <v>22189081.457920413</v>
          </cell>
          <cell r="F631">
            <v>21245880.694889661</v>
          </cell>
        </row>
        <row r="632">
          <cell r="D632">
            <v>40394</v>
          </cell>
          <cell r="E632">
            <v>22154923.573261388</v>
          </cell>
          <cell r="F632">
            <v>21212136.800394155</v>
          </cell>
        </row>
        <row r="633">
          <cell r="D633">
            <v>40395</v>
          </cell>
          <cell r="E633">
            <v>22056180.593495578</v>
          </cell>
          <cell r="F633">
            <v>21116562.459932771</v>
          </cell>
        </row>
        <row r="634">
          <cell r="D634">
            <v>40396</v>
          </cell>
          <cell r="E634">
            <v>22648375.099203132</v>
          </cell>
          <cell r="F634">
            <v>21682467.824410934</v>
          </cell>
        </row>
        <row r="635">
          <cell r="D635">
            <v>40399</v>
          </cell>
          <cell r="E635">
            <v>22766524.533839244</v>
          </cell>
          <cell r="F635">
            <v>21794511.95423004</v>
          </cell>
        </row>
        <row r="636">
          <cell r="D636">
            <v>40400</v>
          </cell>
          <cell r="E636">
            <v>22417603.916463416</v>
          </cell>
          <cell r="F636">
            <v>21459438.363629669</v>
          </cell>
        </row>
        <row r="637">
          <cell r="D637">
            <v>40401</v>
          </cell>
          <cell r="E637">
            <v>22761326.53321271</v>
          </cell>
          <cell r="F637">
            <v>21787403.582790859</v>
          </cell>
        </row>
        <row r="638">
          <cell r="D638">
            <v>40402</v>
          </cell>
          <cell r="E638">
            <v>22419551.808692861</v>
          </cell>
          <cell r="F638">
            <v>21459202.821708281</v>
          </cell>
        </row>
        <row r="639">
          <cell r="D639">
            <v>40403</v>
          </cell>
          <cell r="E639">
            <v>22488953.432240896</v>
          </cell>
          <cell r="F639">
            <v>21524578.341207057</v>
          </cell>
        </row>
        <row r="640">
          <cell r="D640">
            <v>40406</v>
          </cell>
          <cell r="E640">
            <v>22786629.270368699</v>
          </cell>
          <cell r="F640">
            <v>21808422.042219415</v>
          </cell>
        </row>
        <row r="641">
          <cell r="D641">
            <v>40407</v>
          </cell>
          <cell r="E641">
            <v>23038226.748063434</v>
          </cell>
          <cell r="F641">
            <v>22048139.809801035</v>
          </cell>
        </row>
        <row r="642">
          <cell r="D642">
            <v>40408</v>
          </cell>
          <cell r="E642">
            <v>22723394.840678535</v>
          </cell>
          <cell r="F642">
            <v>21745773.979146704</v>
          </cell>
        </row>
        <row r="643">
          <cell r="D643">
            <v>40409</v>
          </cell>
          <cell r="E643">
            <v>22619881.840997264</v>
          </cell>
          <cell r="F643">
            <v>21645655.196937464</v>
          </cell>
        </row>
        <row r="644">
          <cell r="D644">
            <v>40410</v>
          </cell>
          <cell r="E644">
            <v>23453754.051471289</v>
          </cell>
          <cell r="F644">
            <v>22442514.781675916</v>
          </cell>
        </row>
        <row r="645">
          <cell r="D645">
            <v>40413</v>
          </cell>
          <cell r="E645">
            <v>23511982.098646313</v>
          </cell>
          <cell r="F645">
            <v>22497131.398190133</v>
          </cell>
        </row>
        <row r="646">
          <cell r="D646">
            <v>40414</v>
          </cell>
          <cell r="E646">
            <v>23935930.993391994</v>
          </cell>
          <cell r="F646">
            <v>22901660.685276732</v>
          </cell>
        </row>
        <row r="647">
          <cell r="D647">
            <v>40415</v>
          </cell>
          <cell r="E647">
            <v>23759603.165554684</v>
          </cell>
          <cell r="F647">
            <v>22731839.636265606</v>
          </cell>
        </row>
        <row r="648">
          <cell r="D648">
            <v>40416</v>
          </cell>
          <cell r="E648">
            <v>23777958.897159103</v>
          </cell>
          <cell r="F648">
            <v>22748288.21619688</v>
          </cell>
        </row>
        <row r="649">
          <cell r="D649">
            <v>40417</v>
          </cell>
          <cell r="E649">
            <v>23524063.74891049</v>
          </cell>
          <cell r="F649">
            <v>22504286.433728807</v>
          </cell>
        </row>
        <row r="650">
          <cell r="D650">
            <v>40420</v>
          </cell>
          <cell r="E650">
            <v>23290510.096433636</v>
          </cell>
          <cell r="F650">
            <v>22279767.206952147</v>
          </cell>
        </row>
        <row r="651">
          <cell r="D651">
            <v>40421</v>
          </cell>
          <cell r="E651">
            <v>22592463.62518182</v>
          </cell>
          <cell r="F651">
            <v>21610956.50788857</v>
          </cell>
        </row>
        <row r="652">
          <cell r="D652">
            <v>40422</v>
          </cell>
          <cell r="E652">
            <v>23325304.812442023</v>
          </cell>
          <cell r="F652">
            <v>22310868.400601737</v>
          </cell>
        </row>
        <row r="653">
          <cell r="D653">
            <v>40423</v>
          </cell>
          <cell r="E653">
            <v>23147213.174770687</v>
          </cell>
          <cell r="F653">
            <v>22139438.763296567</v>
          </cell>
        </row>
        <row r="654">
          <cell r="D654">
            <v>40424</v>
          </cell>
          <cell r="E654">
            <v>23750853.130020134</v>
          </cell>
          <cell r="F654">
            <v>22715686.128906026</v>
          </cell>
        </row>
        <row r="655">
          <cell r="D655">
            <v>40427</v>
          </cell>
          <cell r="E655">
            <v>23822762.706291724</v>
          </cell>
          <cell r="F655">
            <v>22783346.710824691</v>
          </cell>
        </row>
        <row r="656">
          <cell r="D656">
            <v>40428</v>
          </cell>
          <cell r="E656">
            <v>24115513.908174466</v>
          </cell>
          <cell r="F656">
            <v>23062196.32053021</v>
          </cell>
        </row>
        <row r="657">
          <cell r="D657">
            <v>40429</v>
          </cell>
          <cell r="E657">
            <v>24556037.182169534</v>
          </cell>
          <cell r="F657">
            <v>23482329.354860522</v>
          </cell>
        </row>
        <row r="658">
          <cell r="D658">
            <v>40430</v>
          </cell>
          <cell r="E658">
            <v>24688814.360288147</v>
          </cell>
          <cell r="F658">
            <v>23608145.659805916</v>
          </cell>
        </row>
        <row r="659">
          <cell r="D659">
            <v>40431</v>
          </cell>
          <cell r="E659">
            <v>24866704.024693266</v>
          </cell>
          <cell r="F659">
            <v>23777085.326189671</v>
          </cell>
        </row>
        <row r="660">
          <cell r="D660">
            <v>40434</v>
          </cell>
          <cell r="E660">
            <v>24667521.928136762</v>
          </cell>
          <cell r="F660">
            <v>23585476.958228134</v>
          </cell>
        </row>
        <row r="661">
          <cell r="D661">
            <v>40435</v>
          </cell>
          <cell r="E661">
            <v>24118079.64853178</v>
          </cell>
          <cell r="F661">
            <v>23059007.7094227</v>
          </cell>
        </row>
        <row r="662">
          <cell r="D662">
            <v>40436</v>
          </cell>
          <cell r="E662">
            <v>24708709.357126839</v>
          </cell>
          <cell r="F662">
            <v>23622545.792825934</v>
          </cell>
        </row>
        <row r="663">
          <cell r="D663">
            <v>40437</v>
          </cell>
          <cell r="E663">
            <v>24433409.775063626</v>
          </cell>
          <cell r="F663">
            <v>23358205.044461656</v>
          </cell>
        </row>
        <row r="664">
          <cell r="D664">
            <v>40438</v>
          </cell>
          <cell r="E664">
            <v>24327610.953375991</v>
          </cell>
          <cell r="F664">
            <v>23255923.971912891</v>
          </cell>
        </row>
        <row r="665">
          <cell r="D665">
            <v>40442</v>
          </cell>
          <cell r="E665">
            <v>24563605.741162103</v>
          </cell>
          <cell r="F665">
            <v>23480373.683504552</v>
          </cell>
        </row>
        <row r="666">
          <cell r="D666">
            <v>40443</v>
          </cell>
          <cell r="E666">
            <v>24591678.326447669</v>
          </cell>
          <cell r="F666">
            <v>23506058.07191981</v>
          </cell>
        </row>
        <row r="667">
          <cell r="D667">
            <v>40445</v>
          </cell>
          <cell r="E667">
            <v>24151830.441083346</v>
          </cell>
          <cell r="F667">
            <v>23084498.046277784</v>
          </cell>
        </row>
        <row r="668">
          <cell r="D668">
            <v>40448</v>
          </cell>
          <cell r="E668">
            <v>23377250.182653099</v>
          </cell>
          <cell r="F668">
            <v>22343055.197336078</v>
          </cell>
        </row>
        <row r="669">
          <cell r="D669">
            <v>40449</v>
          </cell>
          <cell r="E669">
            <v>23037248.794211354</v>
          </cell>
          <cell r="F669">
            <v>22017017.899635036</v>
          </cell>
        </row>
        <row r="670">
          <cell r="D670">
            <v>40450</v>
          </cell>
          <cell r="E670">
            <v>22935459.840844806</v>
          </cell>
          <cell r="F670">
            <v>21918664.240272556</v>
          </cell>
        </row>
        <row r="671">
          <cell r="D671">
            <v>40451</v>
          </cell>
          <cell r="E671">
            <v>22586323.376063544</v>
          </cell>
          <cell r="F671">
            <v>21583949.842240386</v>
          </cell>
        </row>
        <row r="672">
          <cell r="D672">
            <v>40452</v>
          </cell>
          <cell r="E672">
            <v>22390728.78071256</v>
          </cell>
          <cell r="F672">
            <v>21395988.700047221</v>
          </cell>
        </row>
        <row r="673">
          <cell r="D673">
            <v>40455</v>
          </cell>
          <cell r="E673">
            <v>22371063.773982983</v>
          </cell>
          <cell r="F673">
            <v>21376151.339952324</v>
          </cell>
        </row>
        <row r="674">
          <cell r="D674">
            <v>40456</v>
          </cell>
          <cell r="E674">
            <v>22321868.320094731</v>
          </cell>
          <cell r="F674">
            <v>21328100.116470519</v>
          </cell>
        </row>
        <row r="675">
          <cell r="D675">
            <v>40457</v>
          </cell>
          <cell r="E675">
            <v>22244136.589406326</v>
          </cell>
          <cell r="F675">
            <v>21252789.034782309</v>
          </cell>
        </row>
        <row r="676">
          <cell r="D676">
            <v>40458</v>
          </cell>
          <cell r="E676">
            <v>22323456.487107452</v>
          </cell>
          <cell r="F676">
            <v>21327530.28695894</v>
          </cell>
        </row>
        <row r="677">
          <cell r="D677">
            <v>40459</v>
          </cell>
          <cell r="E677">
            <v>22565863.305614103</v>
          </cell>
          <cell r="F677">
            <v>21558067.602201674</v>
          </cell>
        </row>
        <row r="678">
          <cell r="D678">
            <v>40463</v>
          </cell>
          <cell r="E678">
            <v>22440042.82117461</v>
          </cell>
          <cell r="F678">
            <v>21436817.31636133</v>
          </cell>
        </row>
        <row r="679">
          <cell r="D679">
            <v>40464</v>
          </cell>
          <cell r="E679">
            <v>22590896.127109524</v>
          </cell>
          <cell r="F679">
            <v>21579870.465618398</v>
          </cell>
        </row>
        <row r="680">
          <cell r="D680">
            <v>40465</v>
          </cell>
          <cell r="E680">
            <v>22050194.651643299</v>
          </cell>
          <cell r="F680">
            <v>21062336.725711618</v>
          </cell>
        </row>
        <row r="681">
          <cell r="D681">
            <v>40466</v>
          </cell>
          <cell r="E681">
            <v>22432479.232192811</v>
          </cell>
          <cell r="F681">
            <v>21426446.337016638</v>
          </cell>
        </row>
        <row r="682">
          <cell r="D682">
            <v>40469</v>
          </cell>
          <cell r="E682">
            <v>22561315.429230768</v>
          </cell>
          <cell r="F682">
            <v>21548450.166576471</v>
          </cell>
        </row>
        <row r="683">
          <cell r="D683">
            <v>40470</v>
          </cell>
          <cell r="E683">
            <v>22309987.100516368</v>
          </cell>
          <cell r="F683">
            <v>21307362.311456982</v>
          </cell>
        </row>
        <row r="684">
          <cell r="D684">
            <v>40471</v>
          </cell>
          <cell r="E684">
            <v>22166648.010998897</v>
          </cell>
          <cell r="F684">
            <v>21169429.086557601</v>
          </cell>
        </row>
        <row r="685">
          <cell r="D685">
            <v>40472</v>
          </cell>
          <cell r="E685">
            <v>21960266.27490063</v>
          </cell>
          <cell r="F685">
            <v>20971305.730415575</v>
          </cell>
        </row>
        <row r="686">
          <cell r="D686">
            <v>40473</v>
          </cell>
          <cell r="E686">
            <v>22491119.685360763</v>
          </cell>
          <cell r="F686">
            <v>21477201.698092204</v>
          </cell>
        </row>
        <row r="687">
          <cell r="D687">
            <v>40476</v>
          </cell>
          <cell r="E687">
            <v>23245237.58280547</v>
          </cell>
          <cell r="F687">
            <v>22196237.218109738</v>
          </cell>
        </row>
        <row r="688">
          <cell r="D688">
            <v>40477</v>
          </cell>
          <cell r="E688">
            <v>23192695.956542049</v>
          </cell>
          <cell r="F688">
            <v>22144983.04553185</v>
          </cell>
        </row>
        <row r="689">
          <cell r="D689">
            <v>40478</v>
          </cell>
          <cell r="E689">
            <v>22905933.908804171</v>
          </cell>
          <cell r="F689">
            <v>21870105.091518071</v>
          </cell>
        </row>
        <row r="690">
          <cell r="D690">
            <v>40479</v>
          </cell>
          <cell r="E690">
            <v>23041913.266670551</v>
          </cell>
          <cell r="F690">
            <v>21998858.859030683</v>
          </cell>
        </row>
        <row r="691">
          <cell r="D691">
            <v>40480</v>
          </cell>
          <cell r="E691">
            <v>23077364.323818579</v>
          </cell>
          <cell r="F691">
            <v>22031627.054622386</v>
          </cell>
        </row>
        <row r="692">
          <cell r="D692">
            <v>40483</v>
          </cell>
          <cell r="E692">
            <v>22273485.800783444</v>
          </cell>
          <cell r="F692">
            <v>21263135.347626418</v>
          </cell>
        </row>
        <row r="693">
          <cell r="D693">
            <v>40484</v>
          </cell>
          <cell r="E693">
            <v>21695010.095511686</v>
          </cell>
          <cell r="F693">
            <v>20709886.556182448</v>
          </cell>
        </row>
        <row r="694">
          <cell r="D694">
            <v>40486</v>
          </cell>
          <cell r="E694">
            <v>21892171.751182463</v>
          </cell>
          <cell r="F694">
            <v>20897072.970401172</v>
          </cell>
        </row>
        <row r="695">
          <cell r="D695">
            <v>40487</v>
          </cell>
          <cell r="E695">
            <v>22242279.287733398</v>
          </cell>
          <cell r="F695">
            <v>21230227.668111477</v>
          </cell>
        </row>
        <row r="696">
          <cell r="D696">
            <v>40490</v>
          </cell>
          <cell r="E696">
            <v>22517884.680059552</v>
          </cell>
          <cell r="F696">
            <v>21492240.989257719</v>
          </cell>
        </row>
        <row r="697">
          <cell r="D697">
            <v>40491</v>
          </cell>
          <cell r="E697">
            <v>23060774.02651839</v>
          </cell>
          <cell r="F697">
            <v>22009325.851472732</v>
          </cell>
        </row>
        <row r="698">
          <cell r="D698">
            <v>40492</v>
          </cell>
          <cell r="E698">
            <v>23305722.31284979</v>
          </cell>
          <cell r="F698">
            <v>22242017.434931464</v>
          </cell>
        </row>
        <row r="699">
          <cell r="D699">
            <v>40493</v>
          </cell>
          <cell r="E699">
            <v>23843537.184531085</v>
          </cell>
          <cell r="F699">
            <v>22754172.274015598</v>
          </cell>
        </row>
        <row r="700">
          <cell r="D700">
            <v>40494</v>
          </cell>
          <cell r="E700">
            <v>23573169.940511569</v>
          </cell>
          <cell r="F700">
            <v>22495056.833566364</v>
          </cell>
        </row>
        <row r="701">
          <cell r="D701">
            <v>40497</v>
          </cell>
          <cell r="E701">
            <v>23776564.525161412</v>
          </cell>
          <cell r="F701">
            <v>22688039.023143444</v>
          </cell>
        </row>
        <row r="702">
          <cell r="D702">
            <v>40498</v>
          </cell>
          <cell r="E702">
            <v>23588593.219658829</v>
          </cell>
          <cell r="F702">
            <v>22507571.952624533</v>
          </cell>
        </row>
        <row r="703">
          <cell r="D703">
            <v>40499</v>
          </cell>
          <cell r="E703">
            <v>24076185.055062287</v>
          </cell>
          <cell r="F703">
            <v>22971694.288830861</v>
          </cell>
        </row>
        <row r="704">
          <cell r="D704">
            <v>40500</v>
          </cell>
          <cell r="E704">
            <v>24170405.925439</v>
          </cell>
          <cell r="F704">
            <v>23060464.375451468</v>
          </cell>
        </row>
        <row r="705">
          <cell r="D705">
            <v>40501</v>
          </cell>
          <cell r="E705">
            <v>23191815.052288365</v>
          </cell>
          <cell r="F705">
            <v>22125729.194925398</v>
          </cell>
        </row>
        <row r="706">
          <cell r="D706">
            <v>40504</v>
          </cell>
          <cell r="E706">
            <v>23200255.11261218</v>
          </cell>
          <cell r="F706">
            <v>22132698.261448115</v>
          </cell>
        </row>
        <row r="707">
          <cell r="D707">
            <v>40506</v>
          </cell>
          <cell r="E707">
            <v>22946000.392739501</v>
          </cell>
          <cell r="F707">
            <v>21889071.942760997</v>
          </cell>
        </row>
        <row r="708">
          <cell r="D708">
            <v>40507</v>
          </cell>
          <cell r="E708">
            <v>22141525.506335191</v>
          </cell>
          <cell r="F708">
            <v>21120618.924877867</v>
          </cell>
        </row>
        <row r="709">
          <cell r="D709">
            <v>40508</v>
          </cell>
          <cell r="E709">
            <v>22324793.45982543</v>
          </cell>
          <cell r="F709">
            <v>21294394.718404923</v>
          </cell>
        </row>
        <row r="710">
          <cell r="D710">
            <v>40511</v>
          </cell>
          <cell r="E710">
            <v>22674274.826713149</v>
          </cell>
          <cell r="F710">
            <v>21626687.546845675</v>
          </cell>
        </row>
        <row r="711">
          <cell r="D711">
            <v>40512</v>
          </cell>
          <cell r="E711">
            <v>22472590.829932023</v>
          </cell>
          <cell r="F711">
            <v>21433272.874516375</v>
          </cell>
        </row>
        <row r="712">
          <cell r="D712">
            <v>40513</v>
          </cell>
          <cell r="E712">
            <v>21788062.88458487</v>
          </cell>
          <cell r="F712">
            <v>20779386.349545877</v>
          </cell>
        </row>
        <row r="713">
          <cell r="D713">
            <v>40514</v>
          </cell>
          <cell r="E713">
            <v>21777064.503268838</v>
          </cell>
          <cell r="F713">
            <v>20767880.902513389</v>
          </cell>
        </row>
        <row r="714">
          <cell r="D714">
            <v>40515</v>
          </cell>
          <cell r="E714">
            <v>21540701.807923742</v>
          </cell>
          <cell r="F714">
            <v>20541466.472469382</v>
          </cell>
        </row>
        <row r="715">
          <cell r="D715">
            <v>40518</v>
          </cell>
          <cell r="E715">
            <v>20754259.434689991</v>
          </cell>
          <cell r="F715">
            <v>19790537.369590197</v>
          </cell>
        </row>
        <row r="716">
          <cell r="D716">
            <v>40519</v>
          </cell>
          <cell r="E716">
            <v>20542924.222281113</v>
          </cell>
          <cell r="F716">
            <v>19588056.985170618</v>
          </cell>
        </row>
        <row r="717">
          <cell r="D717">
            <v>40520</v>
          </cell>
          <cell r="E717">
            <v>20833377.660591066</v>
          </cell>
          <cell r="F717">
            <v>19864037.686451808</v>
          </cell>
        </row>
        <row r="718">
          <cell r="D718">
            <v>40521</v>
          </cell>
          <cell r="E718">
            <v>20796396.457403366</v>
          </cell>
          <cell r="F718">
            <v>19827806.918606866</v>
          </cell>
        </row>
        <row r="719">
          <cell r="D719">
            <v>40522</v>
          </cell>
          <cell r="E719">
            <v>20273018.982347172</v>
          </cell>
          <cell r="F719">
            <v>19327859.913062297</v>
          </cell>
        </row>
        <row r="720">
          <cell r="D720">
            <v>40525</v>
          </cell>
          <cell r="E720">
            <v>20166251.381966121</v>
          </cell>
          <cell r="F720">
            <v>19225129.237698358</v>
          </cell>
        </row>
        <row r="721">
          <cell r="D721">
            <v>40526</v>
          </cell>
          <cell r="E721">
            <v>19381863.299391773</v>
          </cell>
          <cell r="F721">
            <v>18476443.007354461</v>
          </cell>
        </row>
        <row r="722">
          <cell r="D722">
            <v>40527</v>
          </cell>
          <cell r="E722">
            <v>19421893.651583117</v>
          </cell>
          <cell r="F722">
            <v>18513697.417895436</v>
          </cell>
        </row>
        <row r="723">
          <cell r="D723">
            <v>40528</v>
          </cell>
          <cell r="E723">
            <v>19997940.068339288</v>
          </cell>
          <cell r="F723">
            <v>19061874.304482996</v>
          </cell>
        </row>
        <row r="724">
          <cell r="D724">
            <v>40529</v>
          </cell>
          <cell r="E724">
            <v>19797332.382776082</v>
          </cell>
          <cell r="F724">
            <v>18869733.332600582</v>
          </cell>
        </row>
        <row r="725">
          <cell r="D725">
            <v>40532</v>
          </cell>
          <cell r="E725">
            <v>19933223.085339092</v>
          </cell>
          <cell r="F725">
            <v>18998327.265058596</v>
          </cell>
        </row>
        <row r="726">
          <cell r="D726">
            <v>40533</v>
          </cell>
          <cell r="E726">
            <v>20211049.391230725</v>
          </cell>
          <cell r="F726">
            <v>19262180.575308103</v>
          </cell>
        </row>
        <row r="727">
          <cell r="D727">
            <v>40534</v>
          </cell>
          <cell r="E727">
            <v>20420022.154827774</v>
          </cell>
          <cell r="F727">
            <v>19460390.225346804</v>
          </cell>
        </row>
        <row r="728">
          <cell r="D728">
            <v>40536</v>
          </cell>
          <cell r="E728">
            <v>20455738.311842002</v>
          </cell>
          <cell r="F728">
            <v>19493474.039532918</v>
          </cell>
        </row>
        <row r="729">
          <cell r="D729">
            <v>40539</v>
          </cell>
          <cell r="E729">
            <v>20280945.359663881</v>
          </cell>
          <cell r="F729">
            <v>19325957.895692334</v>
          </cell>
        </row>
        <row r="730">
          <cell r="D730">
            <v>40540</v>
          </cell>
          <cell r="E730">
            <v>20525272.557924248</v>
          </cell>
          <cell r="F730">
            <v>19557823.212122537</v>
          </cell>
        </row>
        <row r="731">
          <cell r="D731">
            <v>40541</v>
          </cell>
          <cell r="E731">
            <v>20573642.052479025</v>
          </cell>
          <cell r="F731">
            <v>19602953.601190004</v>
          </cell>
        </row>
        <row r="732">
          <cell r="D732">
            <v>40542</v>
          </cell>
          <cell r="E732">
            <v>20312649.052796893</v>
          </cell>
          <cell r="F732">
            <v>19353327.539432608</v>
          </cell>
        </row>
        <row r="733">
          <cell r="D733">
            <v>40547</v>
          </cell>
          <cell r="E733">
            <v>19975659.86180789</v>
          </cell>
          <cell r="F733">
            <v>19093184.260196462</v>
          </cell>
        </row>
        <row r="734">
          <cell r="D734">
            <v>40548</v>
          </cell>
          <cell r="E734">
            <v>20043882.008249469</v>
          </cell>
          <cell r="F734">
            <v>19157455.087855019</v>
          </cell>
        </row>
        <row r="735">
          <cell r="D735">
            <v>40549</v>
          </cell>
          <cell r="E735">
            <v>20333745.502424583</v>
          </cell>
          <cell r="F735">
            <v>19433548.626047719</v>
          </cell>
        </row>
        <row r="736">
          <cell r="D736">
            <v>40550</v>
          </cell>
          <cell r="E736">
            <v>20433655.227789018</v>
          </cell>
          <cell r="F736">
            <v>19528079.672304451</v>
          </cell>
        </row>
        <row r="737">
          <cell r="D737">
            <v>40554</v>
          </cell>
          <cell r="E737">
            <v>20543579.57430933</v>
          </cell>
          <cell r="F737">
            <v>19632171.747536998</v>
          </cell>
        </row>
        <row r="738">
          <cell r="D738">
            <v>40555</v>
          </cell>
          <cell r="E738">
            <v>20579931.444256909</v>
          </cell>
          <cell r="F738">
            <v>19665948.567083381</v>
          </cell>
        </row>
        <row r="739">
          <cell r="D739">
            <v>40556</v>
          </cell>
          <cell r="E739">
            <v>20509316.487882495</v>
          </cell>
          <cell r="F739">
            <v>19597510.752292007</v>
          </cell>
        </row>
        <row r="740">
          <cell r="D740">
            <v>40557</v>
          </cell>
          <cell r="E740">
            <v>20663507.863121077</v>
          </cell>
          <cell r="F740">
            <v>19743880.940794639</v>
          </cell>
        </row>
        <row r="741">
          <cell r="D741">
            <v>40560</v>
          </cell>
          <cell r="E741">
            <v>20362788.250757456</v>
          </cell>
          <cell r="F741">
            <v>19455592.797817186</v>
          </cell>
        </row>
        <row r="742">
          <cell r="D742">
            <v>40561</v>
          </cell>
          <cell r="E742">
            <v>20934342.140017968</v>
          </cell>
          <cell r="F742">
            <v>20000704.333818026</v>
          </cell>
        </row>
        <row r="743">
          <cell r="D743">
            <v>40562</v>
          </cell>
          <cell r="E743">
            <v>20677294.494820002</v>
          </cell>
          <cell r="F743">
            <v>19754153.967774384</v>
          </cell>
        </row>
        <row r="744">
          <cell r="D744">
            <v>40563</v>
          </cell>
          <cell r="E744">
            <v>20518100.315612625</v>
          </cell>
          <cell r="F744">
            <v>19601107.892454039</v>
          </cell>
        </row>
        <row r="745">
          <cell r="D745">
            <v>40564</v>
          </cell>
          <cell r="E745">
            <v>20433680.674577154</v>
          </cell>
          <cell r="F745">
            <v>19519505.97554921</v>
          </cell>
        </row>
        <row r="746">
          <cell r="D746">
            <v>40567</v>
          </cell>
          <cell r="E746">
            <v>20201506.301851653</v>
          </cell>
          <cell r="F746">
            <v>19296774.514938887</v>
          </cell>
        </row>
        <row r="747">
          <cell r="D747">
            <v>40568</v>
          </cell>
          <cell r="E747">
            <v>20576786.05829373</v>
          </cell>
          <cell r="F747">
            <v>19654285.488092057</v>
          </cell>
        </row>
        <row r="748">
          <cell r="D748">
            <v>40569</v>
          </cell>
          <cell r="E748">
            <v>20227983.765000839</v>
          </cell>
          <cell r="F748">
            <v>19320175.340502825</v>
          </cell>
        </row>
        <row r="749">
          <cell r="D749">
            <v>40570</v>
          </cell>
          <cell r="E749">
            <v>20402165.097009044</v>
          </cell>
          <cell r="F749">
            <v>19485586.128259879</v>
          </cell>
        </row>
        <row r="750">
          <cell r="D750">
            <v>40571</v>
          </cell>
          <cell r="E750">
            <v>20074937.99917867</v>
          </cell>
          <cell r="F750">
            <v>19172121.745923009</v>
          </cell>
        </row>
        <row r="751">
          <cell r="D751">
            <v>40574</v>
          </cell>
          <cell r="E751">
            <v>20367773.814880963</v>
          </cell>
          <cell r="F751">
            <v>19450836.271834806</v>
          </cell>
        </row>
        <row r="752">
          <cell r="D752">
            <v>40575</v>
          </cell>
          <cell r="E752">
            <v>20342253.709289949</v>
          </cell>
          <cell r="F752">
            <v>19425514.507967677</v>
          </cell>
        </row>
        <row r="753">
          <cell r="D753">
            <v>40576</v>
          </cell>
          <cell r="E753">
            <v>20372144.759986725</v>
          </cell>
          <cell r="F753">
            <v>19453106.596640442</v>
          </cell>
        </row>
        <row r="754">
          <cell r="D754">
            <v>40577</v>
          </cell>
          <cell r="E754">
            <v>20377358.650504902</v>
          </cell>
          <cell r="F754">
            <v>19457133.17955254</v>
          </cell>
        </row>
        <row r="755">
          <cell r="D755">
            <v>40578</v>
          </cell>
          <cell r="E755">
            <v>20385436.086943399</v>
          </cell>
          <cell r="F755">
            <v>19463893.41849741</v>
          </cell>
        </row>
        <row r="756">
          <cell r="D756">
            <v>40581</v>
          </cell>
          <cell r="E756">
            <v>20346092.69003265</v>
          </cell>
          <cell r="F756">
            <v>19425378.034420785</v>
          </cell>
        </row>
        <row r="757">
          <cell r="D757">
            <v>40582</v>
          </cell>
          <cell r="E757">
            <v>20522030.014218345</v>
          </cell>
          <cell r="F757">
            <v>19592395.013276752</v>
          </cell>
        </row>
        <row r="758">
          <cell r="D758">
            <v>40583</v>
          </cell>
          <cell r="E758">
            <v>20902497.504135411</v>
          </cell>
          <cell r="F758">
            <v>19954651.125073459</v>
          </cell>
        </row>
        <row r="759">
          <cell r="D759">
            <v>40584</v>
          </cell>
          <cell r="E759">
            <v>21500761.048509195</v>
          </cell>
          <cell r="F759">
            <v>20524781.422063556</v>
          </cell>
        </row>
        <row r="760">
          <cell r="D760">
            <v>40588</v>
          </cell>
          <cell r="E760">
            <v>21567046.222875766</v>
          </cell>
          <cell r="F760">
            <v>20587050.340866566</v>
          </cell>
        </row>
        <row r="761">
          <cell r="D761">
            <v>40589</v>
          </cell>
          <cell r="E761">
            <v>21081587.825677119</v>
          </cell>
          <cell r="F761">
            <v>20122666.269863702</v>
          </cell>
        </row>
        <row r="762">
          <cell r="D762">
            <v>40590</v>
          </cell>
          <cell r="E762">
            <v>21325850.352543719</v>
          </cell>
          <cell r="F762">
            <v>20354822.197202049</v>
          </cell>
        </row>
        <row r="763">
          <cell r="D763">
            <v>40591</v>
          </cell>
          <cell r="E763">
            <v>21367125.480315004</v>
          </cell>
          <cell r="F763">
            <v>20393220.046472125</v>
          </cell>
        </row>
        <row r="764">
          <cell r="D764">
            <v>40592</v>
          </cell>
          <cell r="E764">
            <v>21241481.435494509</v>
          </cell>
          <cell r="F764">
            <v>20272310.824197989</v>
          </cell>
        </row>
        <row r="765">
          <cell r="D765">
            <v>40595</v>
          </cell>
          <cell r="E765">
            <v>21188054.491316497</v>
          </cell>
          <cell r="F765">
            <v>20220332.113182429</v>
          </cell>
        </row>
        <row r="766">
          <cell r="D766">
            <v>40596</v>
          </cell>
          <cell r="E766">
            <v>21572062.770104591</v>
          </cell>
          <cell r="F766">
            <v>20585794.250426617</v>
          </cell>
        </row>
        <row r="767">
          <cell r="D767">
            <v>40597</v>
          </cell>
          <cell r="E767">
            <v>22105259.428707398</v>
          </cell>
          <cell r="F767">
            <v>21093581.138456196</v>
          </cell>
        </row>
        <row r="768">
          <cell r="D768">
            <v>40598</v>
          </cell>
          <cell r="E768">
            <v>21892205.103519019</v>
          </cell>
          <cell r="F768">
            <v>20889255.370064735</v>
          </cell>
        </row>
        <row r="769">
          <cell r="D769">
            <v>40599</v>
          </cell>
          <cell r="E769">
            <v>22008636.265552148</v>
          </cell>
          <cell r="F769">
            <v>20999324.899781514</v>
          </cell>
        </row>
        <row r="770">
          <cell r="D770">
            <v>40602</v>
          </cell>
          <cell r="E770">
            <v>22197784.114185382</v>
          </cell>
          <cell r="F770">
            <v>21178762.127906144</v>
          </cell>
        </row>
        <row r="771">
          <cell r="D771">
            <v>40603</v>
          </cell>
          <cell r="E771">
            <v>22155258.450634878</v>
          </cell>
          <cell r="F771">
            <v>21137154.363085561</v>
          </cell>
        </row>
        <row r="772">
          <cell r="D772">
            <v>40604</v>
          </cell>
          <cell r="E772">
            <v>22975715.769465681</v>
          </cell>
          <cell r="F772">
            <v>21918836.52270937</v>
          </cell>
        </row>
        <row r="773">
          <cell r="D773">
            <v>40605</v>
          </cell>
          <cell r="E773">
            <v>23671434.99150582</v>
          </cell>
          <cell r="F773">
            <v>22581447.793793999</v>
          </cell>
        </row>
        <row r="774">
          <cell r="D774">
            <v>40606</v>
          </cell>
          <cell r="E774">
            <v>23569688.863220349</v>
          </cell>
          <cell r="F774">
            <v>22483286.545801036</v>
          </cell>
        </row>
        <row r="775">
          <cell r="D775">
            <v>40609</v>
          </cell>
          <cell r="E775">
            <v>23563270.097154822</v>
          </cell>
          <cell r="F775">
            <v>22476063.819807243</v>
          </cell>
        </row>
        <row r="776">
          <cell r="D776">
            <v>40610</v>
          </cell>
          <cell r="E776">
            <v>23907461.846082281</v>
          </cell>
          <cell r="F776">
            <v>22803258.773321368</v>
          </cell>
        </row>
        <row r="777">
          <cell r="D777">
            <v>40611</v>
          </cell>
          <cell r="E777">
            <v>24342932.630422935</v>
          </cell>
          <cell r="F777">
            <v>23217480.565367006</v>
          </cell>
        </row>
        <row r="778">
          <cell r="D778">
            <v>40612</v>
          </cell>
          <cell r="E778">
            <v>24624138.889154021</v>
          </cell>
          <cell r="F778">
            <v>23484536.58538371</v>
          </cell>
        </row>
        <row r="779">
          <cell r="D779">
            <v>40613</v>
          </cell>
          <cell r="E779">
            <v>24500853.665137194</v>
          </cell>
          <cell r="F779">
            <v>23365813.627783593</v>
          </cell>
        </row>
        <row r="780">
          <cell r="D780">
            <v>40616</v>
          </cell>
          <cell r="E780">
            <v>24400584.045372065</v>
          </cell>
          <cell r="F780">
            <v>23269050.529031008</v>
          </cell>
        </row>
        <row r="781">
          <cell r="D781">
            <v>40617</v>
          </cell>
          <cell r="E781">
            <v>24642433.898569949</v>
          </cell>
          <cell r="F781">
            <v>23498535.173148882</v>
          </cell>
        </row>
        <row r="782">
          <cell r="D782">
            <v>40618</v>
          </cell>
          <cell r="E782">
            <v>24846610.65742733</v>
          </cell>
          <cell r="F782">
            <v>23692074.747732855</v>
          </cell>
        </row>
        <row r="783">
          <cell r="D783">
            <v>40619</v>
          </cell>
          <cell r="E783">
            <v>24653273.3828816</v>
          </cell>
          <cell r="F783">
            <v>23506570.939277768</v>
          </cell>
        </row>
        <row r="784">
          <cell r="D784">
            <v>40620</v>
          </cell>
          <cell r="E784">
            <v>24798445.800278012</v>
          </cell>
          <cell r="F784">
            <v>23643833.960236959</v>
          </cell>
        </row>
        <row r="785">
          <cell r="D785">
            <v>40624</v>
          </cell>
          <cell r="E785">
            <v>24235583.588285178</v>
          </cell>
          <cell r="F785">
            <v>23106047.878272779</v>
          </cell>
        </row>
        <row r="786">
          <cell r="D786">
            <v>40625</v>
          </cell>
          <cell r="E786">
            <v>24399825.119849451</v>
          </cell>
          <cell r="F786">
            <v>23261496.432050325</v>
          </cell>
        </row>
        <row r="787">
          <cell r="D787">
            <v>40626</v>
          </cell>
          <cell r="E787">
            <v>24580936.95796499</v>
          </cell>
          <cell r="F787">
            <v>23433012.184776504</v>
          </cell>
        </row>
        <row r="788">
          <cell r="D788">
            <v>40627</v>
          </cell>
          <cell r="E788">
            <v>25410106.804517947</v>
          </cell>
          <cell r="F788">
            <v>24222274.698847756</v>
          </cell>
        </row>
        <row r="789">
          <cell r="D789">
            <v>40630</v>
          </cell>
          <cell r="E789">
            <v>26077609.79773983</v>
          </cell>
          <cell r="F789">
            <v>24857357.956281513</v>
          </cell>
        </row>
        <row r="790">
          <cell r="D790">
            <v>40631</v>
          </cell>
          <cell r="E790">
            <v>26162718.430653643</v>
          </cell>
          <cell r="F790">
            <v>24937263.8383094</v>
          </cell>
        </row>
        <row r="791">
          <cell r="D791">
            <v>40632</v>
          </cell>
          <cell r="E791">
            <v>26213340.896565162</v>
          </cell>
          <cell r="F791">
            <v>24984292.605176717</v>
          </cell>
        </row>
        <row r="792">
          <cell r="D792">
            <v>40633</v>
          </cell>
          <cell r="E792">
            <v>26546858.471894145</v>
          </cell>
          <cell r="F792">
            <v>25300934.702647958</v>
          </cell>
        </row>
        <row r="793">
          <cell r="D793">
            <v>40634</v>
          </cell>
          <cell r="E793">
            <v>26626081.180682063</v>
          </cell>
          <cell r="F793">
            <v>25375197.56715434</v>
          </cell>
        </row>
        <row r="794">
          <cell r="D794">
            <v>40637</v>
          </cell>
          <cell r="E794">
            <v>27115841.47181312</v>
          </cell>
          <cell r="F794">
            <v>25840684.635477342</v>
          </cell>
        </row>
        <row r="795">
          <cell r="D795">
            <v>40638</v>
          </cell>
          <cell r="E795">
            <v>27040198.790663205</v>
          </cell>
          <cell r="F795">
            <v>25767338.274013419</v>
          </cell>
        </row>
        <row r="796">
          <cell r="D796">
            <v>40639</v>
          </cell>
          <cell r="E796">
            <v>26409198.950541303</v>
          </cell>
          <cell r="F796">
            <v>25164810.035120681</v>
          </cell>
        </row>
        <row r="797">
          <cell r="D797">
            <v>40640</v>
          </cell>
          <cell r="E797">
            <v>26056874.568989508</v>
          </cell>
          <cell r="F797">
            <v>24827872.108714506</v>
          </cell>
        </row>
        <row r="798">
          <cell r="D798">
            <v>40641</v>
          </cell>
          <cell r="E798">
            <v>26458584.118173417</v>
          </cell>
          <cell r="F798">
            <v>25209400.993171062</v>
          </cell>
        </row>
        <row r="799">
          <cell r="D799">
            <v>40644</v>
          </cell>
          <cell r="E799">
            <v>26245805.538477786</v>
          </cell>
          <cell r="F799">
            <v>25005444.688661702</v>
          </cell>
        </row>
        <row r="800">
          <cell r="D800">
            <v>40645</v>
          </cell>
          <cell r="E800">
            <v>26196600.236379176</v>
          </cell>
          <cell r="F800">
            <v>24957343.561437398</v>
          </cell>
        </row>
        <row r="801">
          <cell r="D801">
            <v>40646</v>
          </cell>
          <cell r="E801">
            <v>25961753.1568272</v>
          </cell>
          <cell r="F801">
            <v>24732395.930064976</v>
          </cell>
        </row>
        <row r="802">
          <cell r="D802">
            <v>40647</v>
          </cell>
          <cell r="E802">
            <v>25538997.763067745</v>
          </cell>
          <cell r="F802">
            <v>24328468.649878178</v>
          </cell>
        </row>
        <row r="803">
          <cell r="D803">
            <v>40648</v>
          </cell>
          <cell r="E803">
            <v>26027899.000458978</v>
          </cell>
          <cell r="F803">
            <v>24792983.144422539</v>
          </cell>
        </row>
        <row r="804">
          <cell r="D804">
            <v>40651</v>
          </cell>
          <cell r="E804">
            <v>25875885.559234045</v>
          </cell>
          <cell r="F804">
            <v>24646976.059861779</v>
          </cell>
        </row>
        <row r="805">
          <cell r="D805">
            <v>40652</v>
          </cell>
          <cell r="E805">
            <v>26329630.263527237</v>
          </cell>
          <cell r="F805">
            <v>25077944.17203686</v>
          </cell>
        </row>
        <row r="806">
          <cell r="D806">
            <v>40653</v>
          </cell>
          <cell r="E806">
            <v>26649680.141714171</v>
          </cell>
          <cell r="F806">
            <v>25381537.182278678</v>
          </cell>
        </row>
        <row r="807">
          <cell r="D807">
            <v>40654</v>
          </cell>
          <cell r="E807">
            <v>26188702.939622588</v>
          </cell>
          <cell r="F807">
            <v>24941275.438899029</v>
          </cell>
        </row>
        <row r="808">
          <cell r="D808">
            <v>40655</v>
          </cell>
          <cell r="E808">
            <v>26154030.092945587</v>
          </cell>
          <cell r="F808">
            <v>24907035.362665556</v>
          </cell>
        </row>
        <row r="809">
          <cell r="D809">
            <v>40658</v>
          </cell>
          <cell r="E809">
            <v>25815874.869432028</v>
          </cell>
          <cell r="F809">
            <v>24583800.040519286</v>
          </cell>
        </row>
        <row r="810">
          <cell r="D810">
            <v>40659</v>
          </cell>
          <cell r="E810">
            <v>26827304.670806576</v>
          </cell>
          <cell r="F810">
            <v>25545708.84827536</v>
          </cell>
        </row>
        <row r="811">
          <cell r="D811">
            <v>40660</v>
          </cell>
          <cell r="E811">
            <v>25988030.909258068</v>
          </cell>
          <cell r="F811">
            <v>24745318.067108318</v>
          </cell>
        </row>
        <row r="812">
          <cell r="D812">
            <v>40661</v>
          </cell>
          <cell r="E812">
            <v>25915501.585264739</v>
          </cell>
          <cell r="F812">
            <v>24675049.573914446</v>
          </cell>
        </row>
        <row r="813">
          <cell r="D813">
            <v>40665</v>
          </cell>
          <cell r="E813">
            <v>26107107.726825871</v>
          </cell>
          <cell r="F813">
            <v>24856268.147312742</v>
          </cell>
        </row>
        <row r="814">
          <cell r="D814">
            <v>40669</v>
          </cell>
          <cell r="E814">
            <v>26374533.110861901</v>
          </cell>
          <cell r="F814">
            <v>25109651.99825561</v>
          </cell>
        </row>
        <row r="815">
          <cell r="D815">
            <v>40672</v>
          </cell>
          <cell r="E815">
            <v>26432616.306257285</v>
          </cell>
          <cell r="F815">
            <v>25163718.278591096</v>
          </cell>
        </row>
        <row r="816">
          <cell r="D816">
            <v>40673</v>
          </cell>
          <cell r="E816">
            <v>26793238.572555345</v>
          </cell>
          <cell r="F816">
            <v>25505780.794610623</v>
          </cell>
        </row>
        <row r="817">
          <cell r="D817">
            <v>40674</v>
          </cell>
          <cell r="E817">
            <v>27369252.679595225</v>
          </cell>
          <cell r="F817">
            <v>26052841.662712131</v>
          </cell>
        </row>
        <row r="818">
          <cell r="D818">
            <v>40675</v>
          </cell>
          <cell r="E818">
            <v>26983348.657773115</v>
          </cell>
          <cell r="F818">
            <v>25684242.11163443</v>
          </cell>
        </row>
        <row r="819">
          <cell r="D819">
            <v>40676</v>
          </cell>
          <cell r="E819">
            <v>26041936.650653046</v>
          </cell>
          <cell r="F819">
            <v>24786941.249668114</v>
          </cell>
        </row>
        <row r="820">
          <cell r="D820">
            <v>40679</v>
          </cell>
          <cell r="E820">
            <v>25797498.76017911</v>
          </cell>
          <cell r="F820">
            <v>24553081.688610557</v>
          </cell>
        </row>
        <row r="821">
          <cell r="D821">
            <v>40680</v>
          </cell>
          <cell r="E821">
            <v>25435316.979267195</v>
          </cell>
          <cell r="F821">
            <v>24207186.264505692</v>
          </cell>
        </row>
        <row r="822">
          <cell r="D822">
            <v>40681</v>
          </cell>
          <cell r="E822">
            <v>25505721.116223481</v>
          </cell>
          <cell r="F822">
            <v>24273003.22423197</v>
          </cell>
        </row>
        <row r="823">
          <cell r="D823">
            <v>40682</v>
          </cell>
          <cell r="E823">
            <v>25523191.471027046</v>
          </cell>
          <cell r="F823">
            <v>24288440.712282646</v>
          </cell>
        </row>
        <row r="824">
          <cell r="D824">
            <v>40683</v>
          </cell>
          <cell r="E824">
            <v>24976055.190638419</v>
          </cell>
          <cell r="F824">
            <v>23766610.600536127</v>
          </cell>
        </row>
        <row r="825">
          <cell r="D825">
            <v>40686</v>
          </cell>
          <cell r="E825">
            <v>24357277.746832602</v>
          </cell>
          <cell r="F825">
            <v>23176662.833291553</v>
          </cell>
        </row>
        <row r="826">
          <cell r="D826">
            <v>40687</v>
          </cell>
          <cell r="E826">
            <v>24115486.688192647</v>
          </cell>
          <cell r="F826">
            <v>22945468.771809403</v>
          </cell>
        </row>
        <row r="827">
          <cell r="D827">
            <v>40688</v>
          </cell>
          <cell r="E827">
            <v>24353479.047691464</v>
          </cell>
          <cell r="F827">
            <v>23170780.572455324</v>
          </cell>
        </row>
        <row r="828">
          <cell r="D828">
            <v>40689</v>
          </cell>
          <cell r="E828">
            <v>24637797.670425162</v>
          </cell>
          <cell r="F828">
            <v>23440144.594157338</v>
          </cell>
        </row>
        <row r="829">
          <cell r="D829">
            <v>40690</v>
          </cell>
          <cell r="E829">
            <v>24400905.208114039</v>
          </cell>
          <cell r="F829">
            <v>23213631.655217402</v>
          </cell>
        </row>
        <row r="830">
          <cell r="D830">
            <v>40693</v>
          </cell>
          <cell r="E830">
            <v>23951059.403556999</v>
          </cell>
          <cell r="F830">
            <v>22784559.057179321</v>
          </cell>
        </row>
        <row r="831">
          <cell r="D831">
            <v>40694</v>
          </cell>
          <cell r="E831">
            <v>24527962.928281493</v>
          </cell>
          <cell r="F831">
            <v>23332223.647047788</v>
          </cell>
        </row>
        <row r="832">
          <cell r="D832">
            <v>40695</v>
          </cell>
          <cell r="E832">
            <v>23952564.62032317</v>
          </cell>
          <cell r="F832">
            <v>22783761.154202763</v>
          </cell>
        </row>
        <row r="833">
          <cell r="D833">
            <v>40696</v>
          </cell>
          <cell r="E833">
            <v>24387960.680056538</v>
          </cell>
          <cell r="F833">
            <v>23196776.28308104</v>
          </cell>
        </row>
        <row r="834">
          <cell r="D834">
            <v>40697</v>
          </cell>
          <cell r="E834">
            <v>23692713.770293631</v>
          </cell>
          <cell r="F834">
            <v>22534384.735114817</v>
          </cell>
        </row>
        <row r="835">
          <cell r="D835">
            <v>40700</v>
          </cell>
          <cell r="E835">
            <v>23447625.737684075</v>
          </cell>
          <cell r="F835">
            <v>22300187.761108492</v>
          </cell>
        </row>
        <row r="836">
          <cell r="D836">
            <v>40701</v>
          </cell>
          <cell r="E836">
            <v>23099739.201315679</v>
          </cell>
          <cell r="F836">
            <v>21968250.50137962</v>
          </cell>
        </row>
        <row r="837">
          <cell r="D837">
            <v>40702</v>
          </cell>
          <cell r="E837">
            <v>23229255.747671016</v>
          </cell>
          <cell r="F837">
            <v>22090342.024555352</v>
          </cell>
        </row>
        <row r="838">
          <cell r="D838">
            <v>40703</v>
          </cell>
          <cell r="E838">
            <v>23514656.216937527</v>
          </cell>
          <cell r="F838">
            <v>22360655.339729898</v>
          </cell>
        </row>
        <row r="839">
          <cell r="D839">
            <v>40704</v>
          </cell>
          <cell r="E839">
            <v>23183732.797412518</v>
          </cell>
          <cell r="F839">
            <v>22044893.53322247</v>
          </cell>
        </row>
        <row r="840">
          <cell r="D840">
            <v>40707</v>
          </cell>
          <cell r="E840">
            <v>22799512.844558597</v>
          </cell>
          <cell r="F840">
            <v>21678486.570983559</v>
          </cell>
        </row>
        <row r="841">
          <cell r="D841">
            <v>40708</v>
          </cell>
          <cell r="E841">
            <v>22958357.158615354</v>
          </cell>
          <cell r="F841">
            <v>21828452.557866342</v>
          </cell>
        </row>
        <row r="842">
          <cell r="D842">
            <v>40709</v>
          </cell>
          <cell r="E842">
            <v>22441459.320212021</v>
          </cell>
          <cell r="F842">
            <v>21335950.018226426</v>
          </cell>
        </row>
        <row r="843">
          <cell r="D843">
            <v>40710</v>
          </cell>
          <cell r="E843">
            <v>22321202.61585762</v>
          </cell>
          <cell r="F843">
            <v>21220579.002905317</v>
          </cell>
        </row>
        <row r="844">
          <cell r="D844">
            <v>40711</v>
          </cell>
          <cell r="E844">
            <v>22452989.168618634</v>
          </cell>
          <cell r="F844">
            <v>21344822.900372885</v>
          </cell>
        </row>
        <row r="845">
          <cell r="D845">
            <v>40714</v>
          </cell>
          <cell r="E845">
            <v>22290408.83816535</v>
          </cell>
          <cell r="F845">
            <v>21189229.862076081</v>
          </cell>
        </row>
        <row r="846">
          <cell r="D846">
            <v>40715</v>
          </cell>
          <cell r="E846">
            <v>22826361.671113402</v>
          </cell>
          <cell r="F846">
            <v>21697644.105961766</v>
          </cell>
        </row>
        <row r="847">
          <cell r="D847">
            <v>40716</v>
          </cell>
          <cell r="E847">
            <v>22904175.141305219</v>
          </cell>
          <cell r="F847">
            <v>21770544.558729943</v>
          </cell>
        </row>
        <row r="848">
          <cell r="D848">
            <v>40717</v>
          </cell>
          <cell r="E848">
            <v>23292037.430158637</v>
          </cell>
          <cell r="F848">
            <v>22138126.514367346</v>
          </cell>
        </row>
        <row r="849">
          <cell r="D849">
            <v>40718</v>
          </cell>
          <cell r="E849">
            <v>23129774.479106266</v>
          </cell>
          <cell r="F849">
            <v>21982826.54700052</v>
          </cell>
        </row>
        <row r="850">
          <cell r="D850">
            <v>40721</v>
          </cell>
          <cell r="E850">
            <v>22854446.046433069</v>
          </cell>
          <cell r="F850">
            <v>21720088.13662542</v>
          </cell>
        </row>
        <row r="851">
          <cell r="D851">
            <v>40722</v>
          </cell>
          <cell r="E851">
            <v>22249893.292295948</v>
          </cell>
          <cell r="F851">
            <v>21144507.098437056</v>
          </cell>
        </row>
        <row r="852">
          <cell r="D852">
            <v>40723</v>
          </cell>
          <cell r="E852">
            <v>22461921.735455241</v>
          </cell>
          <cell r="F852">
            <v>21344957.386058714</v>
          </cell>
        </row>
        <row r="853">
          <cell r="D853">
            <v>40724</v>
          </cell>
          <cell r="E853">
            <v>22150174.510717101</v>
          </cell>
          <cell r="F853">
            <v>21047682.494276553</v>
          </cell>
        </row>
        <row r="854">
          <cell r="D854">
            <v>40725</v>
          </cell>
          <cell r="E854">
            <v>22079144.302697912</v>
          </cell>
          <cell r="F854">
            <v>21047354.564655505</v>
          </cell>
        </row>
        <row r="855">
          <cell r="D855">
            <v>40728</v>
          </cell>
          <cell r="E855">
            <v>22532037.455478471</v>
          </cell>
          <cell r="F855">
            <v>21478032.393164504</v>
          </cell>
        </row>
        <row r="856">
          <cell r="D856">
            <v>40729</v>
          </cell>
          <cell r="E856">
            <v>22424782.49731449</v>
          </cell>
          <cell r="F856">
            <v>21374748.683447674</v>
          </cell>
        </row>
        <row r="857">
          <cell r="D857">
            <v>40730</v>
          </cell>
          <cell r="E857">
            <v>22748380.074056555</v>
          </cell>
          <cell r="F857">
            <v>21682132.927329633</v>
          </cell>
        </row>
        <row r="858">
          <cell r="D858">
            <v>40731</v>
          </cell>
          <cell r="E858">
            <v>22246159.541432276</v>
          </cell>
          <cell r="F858">
            <v>21202414.648132876</v>
          </cell>
        </row>
        <row r="859">
          <cell r="D859">
            <v>40732</v>
          </cell>
          <cell r="E859">
            <v>23057189.954596248</v>
          </cell>
          <cell r="F859">
            <v>21974317.882245157</v>
          </cell>
        </row>
        <row r="860">
          <cell r="D860">
            <v>40735</v>
          </cell>
          <cell r="E860">
            <v>23441652.194353502</v>
          </cell>
          <cell r="F860">
            <v>22339630.855240792</v>
          </cell>
        </row>
        <row r="861">
          <cell r="D861">
            <v>40736</v>
          </cell>
          <cell r="E861">
            <v>23379040.90068518</v>
          </cell>
          <cell r="F861">
            <v>22278872.824434619</v>
          </cell>
        </row>
        <row r="862">
          <cell r="D862">
            <v>40737</v>
          </cell>
          <cell r="E862">
            <v>23279065.918553662</v>
          </cell>
          <cell r="F862">
            <v>22182516.995658655</v>
          </cell>
        </row>
        <row r="863">
          <cell r="D863">
            <v>40738</v>
          </cell>
          <cell r="E863">
            <v>23697067.202888049</v>
          </cell>
          <cell r="F863">
            <v>22579723.641814977</v>
          </cell>
        </row>
        <row r="864">
          <cell r="D864">
            <v>40739</v>
          </cell>
          <cell r="E864">
            <v>22998477.921503983</v>
          </cell>
          <cell r="F864">
            <v>21913001.367323697</v>
          </cell>
        </row>
        <row r="865">
          <cell r="D865">
            <v>40743</v>
          </cell>
          <cell r="E865">
            <v>23173856.404726692</v>
          </cell>
          <cell r="F865">
            <v>22079021.986722607</v>
          </cell>
        </row>
        <row r="866">
          <cell r="D866">
            <v>40744</v>
          </cell>
          <cell r="E866">
            <v>23192806.83768573</v>
          </cell>
          <cell r="F866">
            <v>22095995.894762646</v>
          </cell>
        </row>
        <row r="867">
          <cell r="D867">
            <v>40745</v>
          </cell>
          <cell r="E867">
            <v>22689923.606392667</v>
          </cell>
          <cell r="F867">
            <v>21615836.78462914</v>
          </cell>
        </row>
        <row r="868">
          <cell r="D868">
            <v>40746</v>
          </cell>
          <cell r="E868">
            <v>23071991.066555649</v>
          </cell>
          <cell r="F868">
            <v>21978742.597282603</v>
          </cell>
        </row>
        <row r="869">
          <cell r="D869">
            <v>40749</v>
          </cell>
          <cell r="E869">
            <v>22522896.24653716</v>
          </cell>
          <cell r="F869">
            <v>21454616.372148708</v>
          </cell>
        </row>
        <row r="870">
          <cell r="D870">
            <v>40750</v>
          </cell>
          <cell r="E870">
            <v>21949646.165402222</v>
          </cell>
          <cell r="F870">
            <v>20907532.955092996</v>
          </cell>
        </row>
        <row r="871">
          <cell r="D871">
            <v>40751</v>
          </cell>
          <cell r="E871">
            <v>22103983.660082169</v>
          </cell>
          <cell r="F871">
            <v>21053512.687538307</v>
          </cell>
        </row>
        <row r="872">
          <cell r="D872">
            <v>40752</v>
          </cell>
          <cell r="E872">
            <v>22369062.173645988</v>
          </cell>
          <cell r="F872">
            <v>21304951.079485051</v>
          </cell>
        </row>
        <row r="873">
          <cell r="D873">
            <v>40753</v>
          </cell>
          <cell r="E873">
            <v>22410505.821761265</v>
          </cell>
          <cell r="F873">
            <v>21343378.830130592</v>
          </cell>
        </row>
        <row r="874">
          <cell r="D874">
            <v>40756</v>
          </cell>
          <cell r="E874">
            <v>22073689.613832194</v>
          </cell>
          <cell r="F874">
            <v>21021572.240055203</v>
          </cell>
        </row>
        <row r="875">
          <cell r="D875">
            <v>40757</v>
          </cell>
          <cell r="E875">
            <v>22576381.560911439</v>
          </cell>
          <cell r="F875">
            <v>21499251.922724124</v>
          </cell>
        </row>
        <row r="876">
          <cell r="D876">
            <v>40758</v>
          </cell>
          <cell r="E876">
            <v>22533082.986443933</v>
          </cell>
          <cell r="F876">
            <v>21456969.189317826</v>
          </cell>
        </row>
        <row r="877">
          <cell r="D877">
            <v>40759</v>
          </cell>
          <cell r="E877">
            <v>22485724.692116015</v>
          </cell>
          <cell r="F877">
            <v>21410824.891860601</v>
          </cell>
        </row>
        <row r="878">
          <cell r="D878">
            <v>40760</v>
          </cell>
          <cell r="E878">
            <v>23047271.852446865</v>
          </cell>
          <cell r="F878">
            <v>21944454.237982545</v>
          </cell>
        </row>
        <row r="879">
          <cell r="D879">
            <v>40763</v>
          </cell>
          <cell r="E879">
            <v>22985800.341463067</v>
          </cell>
          <cell r="F879">
            <v>21884853.262217432</v>
          </cell>
        </row>
        <row r="880">
          <cell r="D880">
            <v>40764</v>
          </cell>
          <cell r="E880">
            <v>23185605.494455501</v>
          </cell>
          <cell r="F880">
            <v>22074008.233236313</v>
          </cell>
        </row>
        <row r="881">
          <cell r="D881">
            <v>40765</v>
          </cell>
          <cell r="E881">
            <v>23281635.655442819</v>
          </cell>
          <cell r="F881">
            <v>22164349.811446156</v>
          </cell>
        </row>
        <row r="882">
          <cell r="D882">
            <v>40766</v>
          </cell>
          <cell r="E882">
            <v>23845619.634921469</v>
          </cell>
          <cell r="F882">
            <v>22700157.409191232</v>
          </cell>
        </row>
        <row r="883">
          <cell r="D883">
            <v>40767</v>
          </cell>
          <cell r="E883">
            <v>23659070.931288846</v>
          </cell>
          <cell r="F883">
            <v>22521467.825798221</v>
          </cell>
        </row>
        <row r="884">
          <cell r="D884">
            <v>40770</v>
          </cell>
          <cell r="E884">
            <v>23903731.957627825</v>
          </cell>
          <cell r="F884">
            <v>22753251.389665343</v>
          </cell>
        </row>
        <row r="885">
          <cell r="D885">
            <v>40771</v>
          </cell>
          <cell r="E885">
            <v>24150784.599475943</v>
          </cell>
          <cell r="F885">
            <v>22987288.613257274</v>
          </cell>
        </row>
        <row r="886">
          <cell r="D886">
            <v>40772</v>
          </cell>
          <cell r="E886">
            <v>23424651.384850282</v>
          </cell>
          <cell r="F886">
            <v>22295046.862844534</v>
          </cell>
        </row>
        <row r="887">
          <cell r="D887">
            <v>40773</v>
          </cell>
          <cell r="E887">
            <v>23665730.418943178</v>
          </cell>
          <cell r="F887">
            <v>22523398.230212316</v>
          </cell>
        </row>
        <row r="888">
          <cell r="D888">
            <v>40774</v>
          </cell>
          <cell r="E888">
            <v>23733956.601854697</v>
          </cell>
          <cell r="F888">
            <v>22587225.910779145</v>
          </cell>
        </row>
        <row r="889">
          <cell r="D889">
            <v>40777</v>
          </cell>
          <cell r="E889">
            <v>23314679.352681525</v>
          </cell>
          <cell r="F889">
            <v>22187120.793557633</v>
          </cell>
        </row>
        <row r="890">
          <cell r="D890">
            <v>40778</v>
          </cell>
          <cell r="E890">
            <v>23305456.970334902</v>
          </cell>
          <cell r="F890">
            <v>22177259.229646739</v>
          </cell>
        </row>
        <row r="891">
          <cell r="D891">
            <v>40779</v>
          </cell>
          <cell r="E891">
            <v>23538907.14135934</v>
          </cell>
          <cell r="F891">
            <v>22398312.255773474</v>
          </cell>
        </row>
        <row r="892">
          <cell r="D892">
            <v>40780</v>
          </cell>
          <cell r="E892">
            <v>23770941.006585956</v>
          </cell>
          <cell r="F892">
            <v>22617995.9845571</v>
          </cell>
        </row>
        <row r="893">
          <cell r="D893">
            <v>40781</v>
          </cell>
          <cell r="E893">
            <v>23737044.193436906</v>
          </cell>
          <cell r="F893">
            <v>22584638.110150028</v>
          </cell>
        </row>
        <row r="894">
          <cell r="D894">
            <v>40784</v>
          </cell>
          <cell r="E894">
            <v>23542052.320590731</v>
          </cell>
          <cell r="F894">
            <v>22398016.865241274</v>
          </cell>
        </row>
        <row r="895">
          <cell r="D895">
            <v>40785</v>
          </cell>
          <cell r="E895">
            <v>23140313.829795752</v>
          </cell>
          <cell r="F895">
            <v>22014723.770581588</v>
          </cell>
        </row>
        <row r="896">
          <cell r="D896">
            <v>40786</v>
          </cell>
          <cell r="E896">
            <v>22889669.970899254</v>
          </cell>
          <cell r="F896">
            <v>21775206.192197919</v>
          </cell>
        </row>
        <row r="897">
          <cell r="D897">
            <v>40787</v>
          </cell>
          <cell r="E897">
            <v>23731316.209781036</v>
          </cell>
          <cell r="F897">
            <v>22574769.283817299</v>
          </cell>
        </row>
        <row r="898">
          <cell r="D898">
            <v>40788</v>
          </cell>
          <cell r="E898">
            <v>23988756.435035188</v>
          </cell>
          <cell r="F898">
            <v>22818546.566256315</v>
          </cell>
        </row>
        <row r="899">
          <cell r="D899">
            <v>40791</v>
          </cell>
          <cell r="E899">
            <v>24494938.861042056</v>
          </cell>
          <cell r="F899">
            <v>23298896.519674323</v>
          </cell>
        </row>
        <row r="900">
          <cell r="D900">
            <v>40792</v>
          </cell>
          <cell r="E900">
            <v>24834376.646104924</v>
          </cell>
          <cell r="F900">
            <v>23620604.361340683</v>
          </cell>
        </row>
        <row r="901">
          <cell r="D901">
            <v>40793</v>
          </cell>
          <cell r="E901">
            <v>25434771.843690157</v>
          </cell>
          <cell r="F901">
            <v>24190471.721489444</v>
          </cell>
        </row>
        <row r="902">
          <cell r="D902">
            <v>40794</v>
          </cell>
          <cell r="E902">
            <v>25173641.872395981</v>
          </cell>
          <cell r="F902">
            <v>23940945.045094479</v>
          </cell>
        </row>
        <row r="903">
          <cell r="D903">
            <v>40795</v>
          </cell>
          <cell r="E903">
            <v>25297369.541239753</v>
          </cell>
          <cell r="F903">
            <v>24057436.844558775</v>
          </cell>
        </row>
        <row r="904">
          <cell r="D904">
            <v>40798</v>
          </cell>
          <cell r="E904">
            <v>25034879.813108265</v>
          </cell>
          <cell r="F904">
            <v>23806647.934155505</v>
          </cell>
        </row>
        <row r="905">
          <cell r="D905">
            <v>40799</v>
          </cell>
          <cell r="E905">
            <v>24560146.959563363</v>
          </cell>
          <cell r="F905">
            <v>23354063.081946533</v>
          </cell>
        </row>
        <row r="906">
          <cell r="D906">
            <v>40800</v>
          </cell>
          <cell r="E906">
            <v>24492820.759326234</v>
          </cell>
          <cell r="F906">
            <v>23288903.497317847</v>
          </cell>
        </row>
        <row r="907">
          <cell r="D907">
            <v>40801</v>
          </cell>
          <cell r="E907">
            <v>24216982.218187008</v>
          </cell>
          <cell r="F907">
            <v>23025496.784952197</v>
          </cell>
        </row>
        <row r="908">
          <cell r="D908">
            <v>40802</v>
          </cell>
          <cell r="E908">
            <v>23962566.397805814</v>
          </cell>
          <cell r="F908">
            <v>22782483.511609785</v>
          </cell>
        </row>
        <row r="909">
          <cell r="D909">
            <v>40806</v>
          </cell>
          <cell r="E909">
            <v>24324007.120343871</v>
          </cell>
          <cell r="F909">
            <v>23124992.811913297</v>
          </cell>
        </row>
        <row r="910">
          <cell r="D910">
            <v>40807</v>
          </cell>
          <cell r="E910">
            <v>24246235.794067215</v>
          </cell>
          <cell r="F910">
            <v>23049927.200635463</v>
          </cell>
        </row>
        <row r="911">
          <cell r="D911">
            <v>40808</v>
          </cell>
          <cell r="E911">
            <v>23810158.932063997</v>
          </cell>
          <cell r="F911">
            <v>22634258.796427488</v>
          </cell>
        </row>
        <row r="912">
          <cell r="D912">
            <v>40812</v>
          </cell>
          <cell r="E912">
            <v>23569788.314673897</v>
          </cell>
          <cell r="F912">
            <v>22404662.912204556</v>
          </cell>
        </row>
        <row r="913">
          <cell r="D913">
            <v>40813</v>
          </cell>
          <cell r="E913">
            <v>22739677.177774195</v>
          </cell>
          <cell r="F913">
            <v>21614528.99724314</v>
          </cell>
        </row>
        <row r="914">
          <cell r="D914">
            <v>40814</v>
          </cell>
          <cell r="E914">
            <v>22724890.218578722</v>
          </cell>
          <cell r="F914">
            <v>21599416.765203204</v>
          </cell>
        </row>
        <row r="915">
          <cell r="D915">
            <v>40815</v>
          </cell>
          <cell r="E915">
            <v>22566964.785725854</v>
          </cell>
          <cell r="F915">
            <v>21448263.223088209</v>
          </cell>
        </row>
        <row r="916">
          <cell r="D916">
            <v>40816</v>
          </cell>
          <cell r="E916">
            <v>22789236.092803601</v>
          </cell>
          <cell r="F916">
            <v>21658456.165515628</v>
          </cell>
        </row>
        <row r="917">
          <cell r="D917">
            <v>40819</v>
          </cell>
          <cell r="E917">
            <v>22906871.003401533</v>
          </cell>
          <cell r="F917">
            <v>21769188.913379565</v>
          </cell>
        </row>
        <row r="918">
          <cell r="D918">
            <v>40820</v>
          </cell>
          <cell r="E918">
            <v>23235519.07976773</v>
          </cell>
          <cell r="F918">
            <v>22080434.043941759</v>
          </cell>
        </row>
        <row r="919">
          <cell r="D919">
            <v>40821</v>
          </cell>
          <cell r="E919">
            <v>22665056.498208083</v>
          </cell>
          <cell r="F919">
            <v>21537276.436921693</v>
          </cell>
        </row>
        <row r="920">
          <cell r="D920">
            <v>40822</v>
          </cell>
          <cell r="E920">
            <v>22726264.884081844</v>
          </cell>
          <cell r="F920">
            <v>21594382.504977249</v>
          </cell>
        </row>
        <row r="921">
          <cell r="D921">
            <v>40823</v>
          </cell>
          <cell r="E921">
            <v>22518505.253900636</v>
          </cell>
          <cell r="F921">
            <v>21395923.383234072</v>
          </cell>
        </row>
        <row r="922">
          <cell r="D922">
            <v>40827</v>
          </cell>
          <cell r="E922">
            <v>22646462.217963029</v>
          </cell>
          <cell r="F922">
            <v>21516448.632736783</v>
          </cell>
        </row>
        <row r="923">
          <cell r="D923">
            <v>40828</v>
          </cell>
          <cell r="E923">
            <v>22645309.6053623</v>
          </cell>
          <cell r="F923">
            <v>21514300.773799602</v>
          </cell>
        </row>
        <row r="924">
          <cell r="D924">
            <v>40829</v>
          </cell>
          <cell r="E924">
            <v>22960553.104826014</v>
          </cell>
          <cell r="F924">
            <v>21812732.229424365</v>
          </cell>
        </row>
        <row r="925">
          <cell r="D925">
            <v>40830</v>
          </cell>
          <cell r="E925">
            <v>22576503.734144773</v>
          </cell>
          <cell r="F925">
            <v>21446832.410585895</v>
          </cell>
        </row>
        <row r="926">
          <cell r="D926">
            <v>40833</v>
          </cell>
          <cell r="E926">
            <v>22581900.987299606</v>
          </cell>
          <cell r="F926">
            <v>21450909.941284206</v>
          </cell>
        </row>
        <row r="927">
          <cell r="D927">
            <v>40834</v>
          </cell>
          <cell r="E927">
            <v>22850107.248852551</v>
          </cell>
          <cell r="F927">
            <v>21704621.298544817</v>
          </cell>
        </row>
        <row r="928">
          <cell r="D928">
            <v>40835</v>
          </cell>
          <cell r="E928">
            <v>22957529.411348019</v>
          </cell>
          <cell r="F928">
            <v>21805591.327531569</v>
          </cell>
        </row>
        <row r="929">
          <cell r="D929">
            <v>40836</v>
          </cell>
          <cell r="E929">
            <v>22447063.572066754</v>
          </cell>
          <cell r="F929">
            <v>21319695.854282886</v>
          </cell>
        </row>
        <row r="930">
          <cell r="D930">
            <v>40837</v>
          </cell>
          <cell r="E930">
            <v>22891308.371477086</v>
          </cell>
          <cell r="F930">
            <v>21740565.34087614</v>
          </cell>
        </row>
        <row r="931">
          <cell r="D931">
            <v>40840</v>
          </cell>
          <cell r="E931">
            <v>22657323.38484706</v>
          </cell>
          <cell r="F931">
            <v>21517289.842752665</v>
          </cell>
        </row>
        <row r="932">
          <cell r="D932">
            <v>40841</v>
          </cell>
          <cell r="E932">
            <v>22602727.362470802</v>
          </cell>
          <cell r="F932">
            <v>21464390.575127952</v>
          </cell>
        </row>
        <row r="933">
          <cell r="D933">
            <v>40842</v>
          </cell>
          <cell r="E933">
            <v>21924985.238892432</v>
          </cell>
          <cell r="F933">
            <v>20819762.673477031</v>
          </cell>
        </row>
        <row r="934">
          <cell r="D934">
            <v>40843</v>
          </cell>
          <cell r="E934">
            <v>21326395.909688562</v>
          </cell>
          <cell r="F934">
            <v>20250356.886309732</v>
          </cell>
        </row>
        <row r="935">
          <cell r="D935">
            <v>40844</v>
          </cell>
          <cell r="E935">
            <v>20820910.198236559</v>
          </cell>
          <cell r="F935">
            <v>19769408.452383164</v>
          </cell>
        </row>
        <row r="936">
          <cell r="D936">
            <v>40847</v>
          </cell>
          <cell r="E936">
            <v>20816286.392713696</v>
          </cell>
          <cell r="F936">
            <v>19764051.04476643</v>
          </cell>
        </row>
        <row r="937">
          <cell r="D937">
            <v>40848</v>
          </cell>
          <cell r="E937">
            <v>20955101.040528975</v>
          </cell>
          <cell r="F937">
            <v>19894875.282319378</v>
          </cell>
        </row>
        <row r="938">
          <cell r="D938">
            <v>40849</v>
          </cell>
          <cell r="E938">
            <v>20168521.686880749</v>
          </cell>
          <cell r="F938">
            <v>19147156.074033137</v>
          </cell>
        </row>
        <row r="939">
          <cell r="D939">
            <v>40851</v>
          </cell>
          <cell r="E939">
            <v>20474584.874276448</v>
          </cell>
          <cell r="F939">
            <v>19436768.641419906</v>
          </cell>
        </row>
        <row r="940">
          <cell r="D940">
            <v>40854</v>
          </cell>
          <cell r="E940">
            <v>20441121.484774608</v>
          </cell>
          <cell r="F940">
            <v>19404051.946379747</v>
          </cell>
        </row>
        <row r="941">
          <cell r="D941">
            <v>40855</v>
          </cell>
          <cell r="E941">
            <v>20230306.853221633</v>
          </cell>
          <cell r="F941">
            <v>19202993.223992985</v>
          </cell>
        </row>
        <row r="942">
          <cell r="D942">
            <v>40856</v>
          </cell>
          <cell r="E942">
            <v>19525413.557987452</v>
          </cell>
          <cell r="F942">
            <v>18532988.185191419</v>
          </cell>
        </row>
        <row r="943">
          <cell r="D943">
            <v>40857</v>
          </cell>
          <cell r="E943">
            <v>19692399.208695401</v>
          </cell>
          <cell r="F943">
            <v>18690571.808970913</v>
          </cell>
        </row>
        <row r="944">
          <cell r="D944">
            <v>40858</v>
          </cell>
          <cell r="E944">
            <v>19633432.641136803</v>
          </cell>
          <cell r="F944">
            <v>18633693.292802058</v>
          </cell>
        </row>
        <row r="945">
          <cell r="D945">
            <v>40861</v>
          </cell>
          <cell r="E945">
            <v>19954317.240982208</v>
          </cell>
          <cell r="F945">
            <v>18937311.708188619</v>
          </cell>
        </row>
        <row r="946">
          <cell r="D946">
            <v>40862</v>
          </cell>
          <cell r="E946">
            <v>19220061.73267008</v>
          </cell>
          <cell r="F946">
            <v>18239586.256125912</v>
          </cell>
        </row>
        <row r="947">
          <cell r="D947">
            <v>40863</v>
          </cell>
          <cell r="E947">
            <v>19329182.854409624</v>
          </cell>
          <cell r="F947">
            <v>18342243.22696545</v>
          </cell>
        </row>
        <row r="948">
          <cell r="D948">
            <v>40864</v>
          </cell>
          <cell r="E948">
            <v>18938800.040038817</v>
          </cell>
          <cell r="F948">
            <v>17970913.817609854</v>
          </cell>
        </row>
        <row r="949">
          <cell r="D949">
            <v>40865</v>
          </cell>
          <cell r="E949">
            <v>19033891.653763443</v>
          </cell>
          <cell r="F949">
            <v>18060261.93687154</v>
          </cell>
        </row>
        <row r="950">
          <cell r="D950">
            <v>40868</v>
          </cell>
          <cell r="E950">
            <v>19048121.952192232</v>
          </cell>
          <cell r="F950">
            <v>18072879.960672218</v>
          </cell>
        </row>
        <row r="951">
          <cell r="D951">
            <v>40869</v>
          </cell>
          <cell r="E951">
            <v>19423555.942690451</v>
          </cell>
          <cell r="F951">
            <v>18428190.414800629</v>
          </cell>
        </row>
        <row r="952">
          <cell r="D952">
            <v>40871</v>
          </cell>
          <cell r="E952">
            <v>19238897.961400561</v>
          </cell>
          <cell r="F952">
            <v>18252102.152899027</v>
          </cell>
        </row>
        <row r="953">
          <cell r="D953">
            <v>40872</v>
          </cell>
          <cell r="E953">
            <v>19274826.798060004</v>
          </cell>
          <cell r="F953">
            <v>18285293.384017516</v>
          </cell>
        </row>
        <row r="954">
          <cell r="D954">
            <v>40875</v>
          </cell>
          <cell r="E954">
            <v>19427091.65586577</v>
          </cell>
          <cell r="F954">
            <v>18428839.471419655</v>
          </cell>
        </row>
        <row r="955">
          <cell r="D955">
            <v>40876</v>
          </cell>
          <cell r="E955">
            <v>19693092.664228603</v>
          </cell>
          <cell r="F955">
            <v>18680258.058916532</v>
          </cell>
        </row>
        <row r="956">
          <cell r="D956">
            <v>40877</v>
          </cell>
          <cell r="E956">
            <v>19689544.45404182</v>
          </cell>
          <cell r="F956">
            <v>18675978.464799024</v>
          </cell>
        </row>
        <row r="957">
          <cell r="D957">
            <v>40878</v>
          </cell>
          <cell r="E957">
            <v>19490806.815041739</v>
          </cell>
          <cell r="F957">
            <v>18486566.713729046</v>
          </cell>
        </row>
        <row r="958">
          <cell r="D958">
            <v>40879</v>
          </cell>
          <cell r="E958">
            <v>19618712.480918512</v>
          </cell>
          <cell r="F958">
            <v>18606971.700761143</v>
          </cell>
        </row>
        <row r="959">
          <cell r="D959">
            <v>40882</v>
          </cell>
          <cell r="E959">
            <v>19881923.291793846</v>
          </cell>
          <cell r="F959">
            <v>18855686.014031742</v>
          </cell>
        </row>
        <row r="960">
          <cell r="D960">
            <v>40883</v>
          </cell>
          <cell r="E960">
            <v>19353178.678916354</v>
          </cell>
          <cell r="F960">
            <v>18353335.316354804</v>
          </cell>
        </row>
        <row r="961">
          <cell r="D961">
            <v>40884</v>
          </cell>
          <cell r="E961">
            <v>19128897.655540582</v>
          </cell>
          <cell r="F961">
            <v>18139753.691874817</v>
          </cell>
        </row>
        <row r="962">
          <cell r="D962">
            <v>40885</v>
          </cell>
          <cell r="E962">
            <v>18744047.129434332</v>
          </cell>
          <cell r="F962">
            <v>17773933.826424301</v>
          </cell>
        </row>
        <row r="963">
          <cell r="D963">
            <v>40886</v>
          </cell>
          <cell r="E963">
            <v>18869317.591102902</v>
          </cell>
          <cell r="F963">
            <v>17891845.31235563</v>
          </cell>
        </row>
        <row r="964">
          <cell r="D964">
            <v>40889</v>
          </cell>
          <cell r="E964">
            <v>18558387.887071103</v>
          </cell>
          <cell r="F964">
            <v>17596161.419851176</v>
          </cell>
        </row>
        <row r="965">
          <cell r="D965">
            <v>40890</v>
          </cell>
          <cell r="E965">
            <v>18222588.379344877</v>
          </cell>
          <cell r="F965">
            <v>17276927.235157207</v>
          </cell>
        </row>
        <row r="966">
          <cell r="D966">
            <v>40891</v>
          </cell>
          <cell r="E966">
            <v>17796147.561238822</v>
          </cell>
          <cell r="F966">
            <v>16871790.973981749</v>
          </cell>
        </row>
        <row r="967">
          <cell r="D967">
            <v>40892</v>
          </cell>
          <cell r="E967">
            <v>17311605.252786599</v>
          </cell>
          <cell r="F967">
            <v>16411613.39549567</v>
          </cell>
        </row>
        <row r="968">
          <cell r="D968">
            <v>40893</v>
          </cell>
          <cell r="E968">
            <v>17239658.452678651</v>
          </cell>
          <cell r="F968">
            <v>16342607.256612467</v>
          </cell>
        </row>
        <row r="969">
          <cell r="D969">
            <v>40896</v>
          </cell>
          <cell r="E969">
            <v>17217255.546464853</v>
          </cell>
          <cell r="F969">
            <v>16320571.45223972</v>
          </cell>
        </row>
        <row r="970">
          <cell r="D970">
            <v>40897</v>
          </cell>
          <cell r="E970">
            <v>16815548.637737911</v>
          </cell>
          <cell r="F970">
            <v>15939005.715757199</v>
          </cell>
        </row>
        <row r="971">
          <cell r="D971">
            <v>40898</v>
          </cell>
          <cell r="E971">
            <v>16627361.135476116</v>
          </cell>
          <cell r="F971">
            <v>15759856.673029218</v>
          </cell>
        </row>
        <row r="972">
          <cell r="D972">
            <v>40899</v>
          </cell>
          <cell r="E972">
            <v>16609243.914503969</v>
          </cell>
          <cell r="F972">
            <v>15741914.388238089</v>
          </cell>
        </row>
        <row r="973">
          <cell r="D973">
            <v>40903</v>
          </cell>
          <cell r="E973">
            <v>16614424.572657984</v>
          </cell>
          <cell r="F973">
            <v>15746054.012278046</v>
          </cell>
        </row>
        <row r="974">
          <cell r="D974">
            <v>40904</v>
          </cell>
          <cell r="E974">
            <v>16544021.362177288</v>
          </cell>
          <cell r="F974">
            <v>15678563.30118634</v>
          </cell>
        </row>
        <row r="975">
          <cell r="D975">
            <v>40905</v>
          </cell>
          <cell r="E975">
            <v>16317251.175350443</v>
          </cell>
          <cell r="F975">
            <v>15462899.369119724</v>
          </cell>
        </row>
        <row r="976">
          <cell r="D976">
            <v>40906</v>
          </cell>
          <cell r="E976">
            <v>15988402.32526806</v>
          </cell>
          <cell r="F976">
            <v>15150527.2916831</v>
          </cell>
        </row>
        <row r="977">
          <cell r="D977">
            <v>40907</v>
          </cell>
          <cell r="E977">
            <v>15916202.630710369</v>
          </cell>
          <cell r="F977">
            <v>15081373.257870084</v>
          </cell>
        </row>
        <row r="978">
          <cell r="D978">
            <v>40912</v>
          </cell>
          <cell r="E978">
            <v>15986372.891050145</v>
          </cell>
          <cell r="F978">
            <v>15196366.980710031</v>
          </cell>
        </row>
        <row r="979">
          <cell r="D979">
            <v>40913</v>
          </cell>
          <cell r="E979">
            <v>16173963.878067765</v>
          </cell>
          <cell r="F979">
            <v>15373944.505447268</v>
          </cell>
        </row>
        <row r="980">
          <cell r="D980">
            <v>40914</v>
          </cell>
          <cell r="E980">
            <v>16006736.382046716</v>
          </cell>
          <cell r="F980">
            <v>15214253.178354431</v>
          </cell>
        </row>
        <row r="981">
          <cell r="D981">
            <v>40918</v>
          </cell>
          <cell r="E981">
            <v>16016376.77735644</v>
          </cell>
          <cell r="F981">
            <v>15222680.403604496</v>
          </cell>
        </row>
        <row r="982">
          <cell r="D982">
            <v>40919</v>
          </cell>
          <cell r="E982">
            <v>16217097.946295107</v>
          </cell>
          <cell r="F982">
            <v>15412709.708063552</v>
          </cell>
        </row>
        <row r="983">
          <cell r="D983">
            <v>40920</v>
          </cell>
          <cell r="E983">
            <v>16061667.48684503</v>
          </cell>
          <cell r="F983">
            <v>15264250.902953954</v>
          </cell>
        </row>
        <row r="984">
          <cell r="D984">
            <v>40921</v>
          </cell>
          <cell r="E984">
            <v>16124998.33301896</v>
          </cell>
          <cell r="F984">
            <v>15323696.787327275</v>
          </cell>
        </row>
        <row r="985">
          <cell r="D985">
            <v>40924</v>
          </cell>
          <cell r="E985">
            <v>15918001.663986452</v>
          </cell>
          <cell r="F985">
            <v>15126255.210482998</v>
          </cell>
        </row>
        <row r="986">
          <cell r="D986">
            <v>40925</v>
          </cell>
          <cell r="E986">
            <v>16128659.046715675</v>
          </cell>
          <cell r="F986">
            <v>15325693.83275545</v>
          </cell>
        </row>
        <row r="987">
          <cell r="D987">
            <v>40926</v>
          </cell>
          <cell r="E987">
            <v>15909784.7891392</v>
          </cell>
          <cell r="F987">
            <v>15116985.458156044</v>
          </cell>
        </row>
        <row r="988">
          <cell r="D988">
            <v>40927</v>
          </cell>
          <cell r="E988">
            <v>15688566.316152636</v>
          </cell>
          <cell r="F988">
            <v>14906069.931820743</v>
          </cell>
        </row>
        <row r="989">
          <cell r="D989">
            <v>40928</v>
          </cell>
          <cell r="E989">
            <v>15746255.988351174</v>
          </cell>
          <cell r="F989">
            <v>14960159.03472553</v>
          </cell>
        </row>
        <row r="990">
          <cell r="D990">
            <v>40931</v>
          </cell>
          <cell r="E990">
            <v>15698596.121155605</v>
          </cell>
          <cell r="F990">
            <v>14914157.514856463</v>
          </cell>
        </row>
        <row r="991">
          <cell r="D991">
            <v>40932</v>
          </cell>
          <cell r="E991">
            <v>15537209.002858505</v>
          </cell>
          <cell r="F991">
            <v>14760121.183063745</v>
          </cell>
        </row>
        <row r="992">
          <cell r="D992">
            <v>40933</v>
          </cell>
          <cell r="E992">
            <v>15506712.870151393</v>
          </cell>
          <cell r="F992">
            <v>14730438.218471007</v>
          </cell>
        </row>
        <row r="993">
          <cell r="D993">
            <v>40934</v>
          </cell>
          <cell r="E993">
            <v>15653652.38298797</v>
          </cell>
          <cell r="F993">
            <v>14869303.060081894</v>
          </cell>
        </row>
        <row r="994">
          <cell r="D994">
            <v>40935</v>
          </cell>
          <cell r="E994">
            <v>15673417.421055967</v>
          </cell>
          <cell r="F994">
            <v>14887358.071320284</v>
          </cell>
        </row>
        <row r="995">
          <cell r="D995">
            <v>40938</v>
          </cell>
          <cell r="E995">
            <v>15772425.299396666</v>
          </cell>
          <cell r="F995">
            <v>14980676.286323886</v>
          </cell>
        </row>
        <row r="996">
          <cell r="D996">
            <v>40939</v>
          </cell>
          <cell r="E996">
            <v>15675985.726938587</v>
          </cell>
          <cell r="F996">
            <v>14888358.098111685</v>
          </cell>
        </row>
        <row r="997">
          <cell r="D997">
            <v>40940</v>
          </cell>
          <cell r="E997">
            <v>15029734.828226952</v>
          </cell>
          <cell r="F997">
            <v>14273887.555141728</v>
          </cell>
        </row>
        <row r="998">
          <cell r="D998">
            <v>40941</v>
          </cell>
          <cell r="E998">
            <v>15601371.451484783</v>
          </cell>
          <cell r="F998">
            <v>14816060.27616819</v>
          </cell>
        </row>
        <row r="999">
          <cell r="D999">
            <v>40942</v>
          </cell>
          <cell r="E999">
            <v>15652055.865839947</v>
          </cell>
          <cell r="F999">
            <v>14863474.922150586</v>
          </cell>
        </row>
        <row r="1000">
          <cell r="D1000">
            <v>40945</v>
          </cell>
          <cell r="E1000">
            <v>15927631.944484493</v>
          </cell>
          <cell r="F1000">
            <v>15124435.81220814</v>
          </cell>
        </row>
        <row r="1001">
          <cell r="D1001">
            <v>40946</v>
          </cell>
          <cell r="E1001">
            <v>16146744.111679716</v>
          </cell>
          <cell r="F1001">
            <v>15331757.472110162</v>
          </cell>
        </row>
        <row r="1002">
          <cell r="D1002">
            <v>40947</v>
          </cell>
          <cell r="E1002">
            <v>16332780.509636078</v>
          </cell>
          <cell r="F1002">
            <v>15507654.26018199</v>
          </cell>
        </row>
        <row r="1003">
          <cell r="D1003">
            <v>40948</v>
          </cell>
          <cell r="E1003">
            <v>16926187.697054163</v>
          </cell>
          <cell r="F1003">
            <v>16070305.872612165</v>
          </cell>
        </row>
        <row r="1004">
          <cell r="D1004">
            <v>40949</v>
          </cell>
          <cell r="E1004">
            <v>17067144.593701504</v>
          </cell>
          <cell r="F1004">
            <v>16203351.920648128</v>
          </cell>
        </row>
        <row r="1005">
          <cell r="D1005">
            <v>40952</v>
          </cell>
          <cell r="E1005">
            <v>16972089.967738017</v>
          </cell>
          <cell r="F1005">
            <v>16112329.25881693</v>
          </cell>
        </row>
        <row r="1006">
          <cell r="D1006">
            <v>40953</v>
          </cell>
          <cell r="E1006">
            <v>16752092.467886619</v>
          </cell>
          <cell r="F1006">
            <v>15902707.490701918</v>
          </cell>
        </row>
        <row r="1007">
          <cell r="D1007">
            <v>40954</v>
          </cell>
          <cell r="E1007">
            <v>16836302.969187506</v>
          </cell>
          <cell r="F1007">
            <v>15981875.668100255</v>
          </cell>
        </row>
        <row r="1008">
          <cell r="D1008">
            <v>40955</v>
          </cell>
          <cell r="E1008">
            <v>16615017.770493181</v>
          </cell>
          <cell r="F1008">
            <v>15771058.10565714</v>
          </cell>
        </row>
        <row r="1009">
          <cell r="D1009">
            <v>40956</v>
          </cell>
          <cell r="E1009">
            <v>16960594.244179882</v>
          </cell>
          <cell r="F1009">
            <v>16098302.816945566</v>
          </cell>
        </row>
        <row r="1010">
          <cell r="D1010">
            <v>40959</v>
          </cell>
          <cell r="E1010">
            <v>17070064.227570105</v>
          </cell>
          <cell r="F1010">
            <v>16201424.056960726</v>
          </cell>
        </row>
        <row r="1011">
          <cell r="D1011">
            <v>40960</v>
          </cell>
          <cell r="E1011">
            <v>16892609.997461319</v>
          </cell>
          <cell r="F1011">
            <v>16032224.882198</v>
          </cell>
        </row>
        <row r="1012">
          <cell r="D1012">
            <v>40961</v>
          </cell>
          <cell r="E1012">
            <v>16962532.862321772</v>
          </cell>
          <cell r="F1012">
            <v>16097808.206509642</v>
          </cell>
        </row>
        <row r="1013">
          <cell r="D1013">
            <v>40962</v>
          </cell>
          <cell r="E1013">
            <v>16582206.75828726</v>
          </cell>
          <cell r="F1013">
            <v>15736109.860660244</v>
          </cell>
        </row>
        <row r="1014">
          <cell r="D1014">
            <v>40963</v>
          </cell>
          <cell r="E1014">
            <v>16429000.647250636</v>
          </cell>
          <cell r="F1014">
            <v>15589967.361843148</v>
          </cell>
        </row>
        <row r="1015">
          <cell r="D1015">
            <v>40966</v>
          </cell>
          <cell r="E1015">
            <v>16232172.501016881</v>
          </cell>
          <cell r="F1015">
            <v>15402446.709232204</v>
          </cell>
        </row>
        <row r="1016">
          <cell r="D1016">
            <v>40967</v>
          </cell>
          <cell r="E1016">
            <v>16197521.545298699</v>
          </cell>
          <cell r="F1016">
            <v>15368824.031132828</v>
          </cell>
        </row>
        <row r="1017">
          <cell r="D1017">
            <v>40968</v>
          </cell>
          <cell r="E1017">
            <v>16230375.66644926</v>
          </cell>
          <cell r="F1017">
            <v>15399252.853908647</v>
          </cell>
        </row>
        <row r="1018">
          <cell r="D1018">
            <v>40969</v>
          </cell>
          <cell r="E1018">
            <v>15927644.89173964</v>
          </cell>
          <cell r="F1018">
            <v>15111293.778716987</v>
          </cell>
        </row>
        <row r="1019">
          <cell r="D1019">
            <v>40970</v>
          </cell>
          <cell r="E1019">
            <v>15710783.140307091</v>
          </cell>
          <cell r="F1019">
            <v>14904826.484699177</v>
          </cell>
        </row>
        <row r="1020">
          <cell r="D1020">
            <v>40973</v>
          </cell>
          <cell r="E1020">
            <v>15583401.340018664</v>
          </cell>
          <cell r="F1020">
            <v>14783264.679421905</v>
          </cell>
        </row>
        <row r="1021">
          <cell r="D1021">
            <v>40974</v>
          </cell>
          <cell r="E1021">
            <v>15920955.146631386</v>
          </cell>
          <cell r="F1021">
            <v>15102756.552909721</v>
          </cell>
        </row>
        <row r="1022">
          <cell r="D1022">
            <v>40975</v>
          </cell>
          <cell r="E1022">
            <v>15889931.599299744</v>
          </cell>
          <cell r="F1022">
            <v>15072598.720834007</v>
          </cell>
        </row>
        <row r="1023">
          <cell r="D1023">
            <v>40976</v>
          </cell>
          <cell r="E1023">
            <v>15650966.190924641</v>
          </cell>
          <cell r="F1023">
            <v>14845207.380407969</v>
          </cell>
        </row>
        <row r="1024">
          <cell r="D1024">
            <v>40977</v>
          </cell>
          <cell r="E1024">
            <v>15800009.027843665</v>
          </cell>
          <cell r="F1024">
            <v>14985852.612032369</v>
          </cell>
        </row>
        <row r="1025">
          <cell r="D1025">
            <v>40980</v>
          </cell>
          <cell r="E1025">
            <v>16050777.338042969</v>
          </cell>
          <cell r="F1025">
            <v>15222963.223704433</v>
          </cell>
        </row>
        <row r="1026">
          <cell r="D1026">
            <v>40981</v>
          </cell>
          <cell r="E1026">
            <v>15943778.791709045</v>
          </cell>
          <cell r="F1026">
            <v>15120752.142905898</v>
          </cell>
        </row>
        <row r="1027">
          <cell r="D1027">
            <v>40982</v>
          </cell>
          <cell r="E1027">
            <v>16125512.672669671</v>
          </cell>
          <cell r="F1027">
            <v>15292365.571812868</v>
          </cell>
        </row>
        <row r="1028">
          <cell r="D1028">
            <v>40983</v>
          </cell>
          <cell r="E1028">
            <v>16089557.315429002</v>
          </cell>
          <cell r="F1028">
            <v>15257530.333265228</v>
          </cell>
        </row>
        <row r="1029">
          <cell r="D1029">
            <v>40984</v>
          </cell>
          <cell r="E1029">
            <v>16060410.888179883</v>
          </cell>
          <cell r="F1029">
            <v>15229154.939649483</v>
          </cell>
        </row>
        <row r="1030">
          <cell r="D1030">
            <v>40987</v>
          </cell>
          <cell r="E1030">
            <v>16042771.739675932</v>
          </cell>
          <cell r="F1030">
            <v>15211693.410336418</v>
          </cell>
        </row>
        <row r="1031">
          <cell r="D1031">
            <v>40989</v>
          </cell>
          <cell r="E1031">
            <v>16181518.009752991</v>
          </cell>
          <cell r="F1031">
            <v>15342510.407892978</v>
          </cell>
        </row>
        <row r="1032">
          <cell r="D1032">
            <v>40990</v>
          </cell>
          <cell r="E1032">
            <v>16413008.718524544</v>
          </cell>
          <cell r="F1032">
            <v>15561246.135246364</v>
          </cell>
        </row>
        <row r="1033">
          <cell r="D1033">
            <v>40991</v>
          </cell>
          <cell r="E1033">
            <v>16891070.590970717</v>
          </cell>
          <cell r="F1033">
            <v>16013724.590033013</v>
          </cell>
        </row>
        <row r="1034">
          <cell r="D1034">
            <v>40994</v>
          </cell>
          <cell r="E1034">
            <v>16713788.229940196</v>
          </cell>
          <cell r="F1034">
            <v>15844884.566271631</v>
          </cell>
        </row>
        <row r="1035">
          <cell r="D1035">
            <v>40995</v>
          </cell>
          <cell r="E1035">
            <v>16795571.372859206</v>
          </cell>
          <cell r="F1035">
            <v>15921646.360541673</v>
          </cell>
        </row>
        <row r="1036">
          <cell r="D1036">
            <v>40996</v>
          </cell>
          <cell r="E1036">
            <v>16829872.410370201</v>
          </cell>
          <cell r="F1036">
            <v>15953391.406394897</v>
          </cell>
        </row>
        <row r="1037">
          <cell r="D1037">
            <v>40997</v>
          </cell>
          <cell r="E1037">
            <v>16899454.789627232</v>
          </cell>
          <cell r="F1037">
            <v>16018575.658156574</v>
          </cell>
        </row>
        <row r="1038">
          <cell r="D1038">
            <v>40998</v>
          </cell>
          <cell r="E1038">
            <v>16571796.266435521</v>
          </cell>
          <cell r="F1038">
            <v>15707236.935253195</v>
          </cell>
        </row>
        <row r="1039">
          <cell r="D1039">
            <v>41001</v>
          </cell>
          <cell r="E1039">
            <v>16062732.005714906</v>
          </cell>
          <cell r="F1039">
            <v>15223994.881037142</v>
          </cell>
        </row>
        <row r="1040">
          <cell r="D1040">
            <v>41002</v>
          </cell>
          <cell r="E1040">
            <v>16148954.542919926</v>
          </cell>
          <cell r="F1040">
            <v>15304975.334138</v>
          </cell>
        </row>
        <row r="1041">
          <cell r="D1041">
            <v>41003</v>
          </cell>
          <cell r="E1041">
            <v>16277705.906680744</v>
          </cell>
          <cell r="F1041">
            <v>15426252.15265228</v>
          </cell>
        </row>
        <row r="1042">
          <cell r="D1042">
            <v>41004</v>
          </cell>
          <cell r="E1042">
            <v>15922250.307919947</v>
          </cell>
          <cell r="F1042">
            <v>15088660.313098319</v>
          </cell>
        </row>
        <row r="1043">
          <cell r="D1043">
            <v>41005</v>
          </cell>
          <cell r="E1043">
            <v>16002033.311572926</v>
          </cell>
          <cell r="F1043">
            <v>15163533.353835009</v>
          </cell>
        </row>
        <row r="1044">
          <cell r="D1044">
            <v>41008</v>
          </cell>
          <cell r="E1044">
            <v>16032090.244275186</v>
          </cell>
          <cell r="F1044">
            <v>15191280.953219885</v>
          </cell>
        </row>
        <row r="1045">
          <cell r="D1045">
            <v>41009</v>
          </cell>
          <cell r="E1045">
            <v>15707442.469988203</v>
          </cell>
          <cell r="F1045">
            <v>14882940.002504461</v>
          </cell>
        </row>
        <row r="1046">
          <cell r="D1046">
            <v>41010</v>
          </cell>
          <cell r="E1046">
            <v>15805835.984429521</v>
          </cell>
          <cell r="F1046">
            <v>14975444.794858404</v>
          </cell>
        </row>
        <row r="1047">
          <cell r="D1047">
            <v>41011</v>
          </cell>
          <cell r="E1047">
            <v>16001702.187915852</v>
          </cell>
          <cell r="F1047">
            <v>15160287.911623085</v>
          </cell>
        </row>
        <row r="1048">
          <cell r="D1048">
            <v>41012</v>
          </cell>
          <cell r="E1048">
            <v>16151721.461071445</v>
          </cell>
          <cell r="F1048">
            <v>15301679.052441495</v>
          </cell>
        </row>
        <row r="1049">
          <cell r="D1049">
            <v>41015</v>
          </cell>
          <cell r="E1049">
            <v>16417604.103262071</v>
          </cell>
          <cell r="F1049">
            <v>15552816.825277166</v>
          </cell>
        </row>
        <row r="1050">
          <cell r="D1050">
            <v>41016</v>
          </cell>
          <cell r="E1050">
            <v>16645902.091160728</v>
          </cell>
          <cell r="F1050">
            <v>15768327.09854028</v>
          </cell>
        </row>
        <row r="1051">
          <cell r="D1051">
            <v>41017</v>
          </cell>
          <cell r="E1051">
            <v>16534873.744675787</v>
          </cell>
          <cell r="F1051">
            <v>15662395.05015515</v>
          </cell>
        </row>
        <row r="1052">
          <cell r="D1052">
            <v>41018</v>
          </cell>
          <cell r="E1052">
            <v>16351717.359993411</v>
          </cell>
          <cell r="F1052">
            <v>15488154.376653912</v>
          </cell>
        </row>
        <row r="1053">
          <cell r="D1053">
            <v>41019</v>
          </cell>
          <cell r="E1053">
            <v>15791324.817527186</v>
          </cell>
          <cell r="F1053">
            <v>14956634.131662408</v>
          </cell>
        </row>
        <row r="1054">
          <cell r="D1054">
            <v>41022</v>
          </cell>
          <cell r="E1054">
            <v>15726670.510330241</v>
          </cell>
          <cell r="F1054">
            <v>14894677.268229403</v>
          </cell>
        </row>
        <row r="1055">
          <cell r="D1055">
            <v>41023</v>
          </cell>
          <cell r="E1055">
            <v>15773928.482511882</v>
          </cell>
          <cell r="F1055">
            <v>14938712.983288903</v>
          </cell>
        </row>
        <row r="1056">
          <cell r="D1056">
            <v>41024</v>
          </cell>
          <cell r="E1056">
            <v>15970015.637401568</v>
          </cell>
          <cell r="F1056">
            <v>15123686.402709126</v>
          </cell>
        </row>
        <row r="1057">
          <cell r="D1057">
            <v>41025</v>
          </cell>
          <cell r="E1057">
            <v>16248794.607397981</v>
          </cell>
          <cell r="F1057">
            <v>15386947.690482156</v>
          </cell>
        </row>
        <row r="1058">
          <cell r="D1058">
            <v>41026</v>
          </cell>
          <cell r="E1058">
            <v>16365541.44522558</v>
          </cell>
          <cell r="F1058">
            <v>15496753.068808403</v>
          </cell>
        </row>
        <row r="1059">
          <cell r="D1059">
            <v>41030</v>
          </cell>
          <cell r="E1059">
            <v>16381740.731205413</v>
          </cell>
          <cell r="F1059">
            <v>15511342.557792395</v>
          </cell>
        </row>
        <row r="1060">
          <cell r="D1060">
            <v>41031</v>
          </cell>
          <cell r="E1060">
            <v>16636826.426144212</v>
          </cell>
          <cell r="F1060">
            <v>15752113.511050081</v>
          </cell>
        </row>
        <row r="1061">
          <cell r="D1061">
            <v>41036</v>
          </cell>
          <cell r="E1061">
            <v>16456446.11704812</v>
          </cell>
          <cell r="F1061">
            <v>15580572.282254547</v>
          </cell>
        </row>
        <row r="1062">
          <cell r="D1062">
            <v>41037</v>
          </cell>
          <cell r="E1062">
            <v>16193935.261967108</v>
          </cell>
          <cell r="F1062">
            <v>15331292.109562498</v>
          </cell>
        </row>
        <row r="1063">
          <cell r="D1063">
            <v>41038</v>
          </cell>
          <cell r="E1063">
            <v>16166621.239962555</v>
          </cell>
          <cell r="F1063">
            <v>15304693.247502686</v>
          </cell>
        </row>
        <row r="1064">
          <cell r="D1064">
            <v>41039</v>
          </cell>
          <cell r="E1064">
            <v>15900983.715497755</v>
          </cell>
          <cell r="F1064">
            <v>15052490.609779725</v>
          </cell>
        </row>
        <row r="1065">
          <cell r="D1065">
            <v>41040</v>
          </cell>
          <cell r="E1065">
            <v>15716771.824921295</v>
          </cell>
          <cell r="F1065">
            <v>14877389.269598894</v>
          </cell>
        </row>
        <row r="1066">
          <cell r="D1066">
            <v>41043</v>
          </cell>
          <cell r="E1066">
            <v>15838350.166593092</v>
          </cell>
          <cell r="F1066">
            <v>14991749.783711281</v>
          </cell>
        </row>
        <row r="1067">
          <cell r="D1067">
            <v>41044</v>
          </cell>
          <cell r="E1067">
            <v>15940003.823158449</v>
          </cell>
          <cell r="F1067">
            <v>15087240.458978167</v>
          </cell>
        </row>
        <row r="1068">
          <cell r="D1068">
            <v>41045</v>
          </cell>
          <cell r="E1068">
            <v>15894938.41336425</v>
          </cell>
          <cell r="F1068">
            <v>15043858.736851629</v>
          </cell>
        </row>
        <row r="1069">
          <cell r="D1069">
            <v>41046</v>
          </cell>
          <cell r="E1069">
            <v>15282026.719991729</v>
          </cell>
          <cell r="F1069">
            <v>14463065.669649094</v>
          </cell>
        </row>
        <row r="1070">
          <cell r="D1070">
            <v>41047</v>
          </cell>
          <cell r="E1070">
            <v>15456165.484993065</v>
          </cell>
          <cell r="F1070">
            <v>14627165.277226571</v>
          </cell>
        </row>
        <row r="1071">
          <cell r="D1071">
            <v>41050</v>
          </cell>
          <cell r="E1071">
            <v>15418685.197917851</v>
          </cell>
          <cell r="F1071">
            <v>14590989.922898967</v>
          </cell>
        </row>
        <row r="1072">
          <cell r="D1072">
            <v>41051</v>
          </cell>
          <cell r="E1072">
            <v>15288145.134526899</v>
          </cell>
          <cell r="F1072">
            <v>14466758.083360894</v>
          </cell>
        </row>
        <row r="1073">
          <cell r="D1073">
            <v>41052</v>
          </cell>
          <cell r="E1073">
            <v>14798132.806699796</v>
          </cell>
          <cell r="F1073">
            <v>14002395.785532467</v>
          </cell>
        </row>
        <row r="1074">
          <cell r="D1074">
            <v>41053</v>
          </cell>
          <cell r="E1074">
            <v>14526762.635826617</v>
          </cell>
          <cell r="F1074">
            <v>13744953.502880158</v>
          </cell>
        </row>
        <row r="1075">
          <cell r="D1075">
            <v>41054</v>
          </cell>
          <cell r="E1075">
            <v>14473321.562097896</v>
          </cell>
          <cell r="F1075">
            <v>13693726.580558477</v>
          </cell>
        </row>
        <row r="1076">
          <cell r="D1076">
            <v>41057</v>
          </cell>
          <cell r="E1076">
            <v>14470668.6837884</v>
          </cell>
          <cell r="F1076">
            <v>13690554.781873148</v>
          </cell>
        </row>
        <row r="1077">
          <cell r="D1077">
            <v>41058</v>
          </cell>
          <cell r="E1077">
            <v>14389554.093706675</v>
          </cell>
          <cell r="F1077">
            <v>13613155.006043239</v>
          </cell>
        </row>
        <row r="1078">
          <cell r="D1078">
            <v>41059</v>
          </cell>
          <cell r="E1078">
            <v>14427241.959501585</v>
          </cell>
          <cell r="F1078">
            <v>13648149.629188957</v>
          </cell>
        </row>
        <row r="1079">
          <cell r="D1079">
            <v>41060</v>
          </cell>
          <cell r="E1079">
            <v>14886805.775162308</v>
          </cell>
          <cell r="F1079">
            <v>14082215.572410215</v>
          </cell>
        </row>
        <row r="1080">
          <cell r="D1080">
            <v>41061</v>
          </cell>
          <cell r="E1080">
            <v>14788145.829248266</v>
          </cell>
          <cell r="F1080">
            <v>13988211.715756157</v>
          </cell>
        </row>
        <row r="1081">
          <cell r="D1081">
            <v>41064</v>
          </cell>
          <cell r="E1081">
            <v>14726348.441983836</v>
          </cell>
          <cell r="F1081">
            <v>13929083.783650463</v>
          </cell>
        </row>
        <row r="1082">
          <cell r="D1082">
            <v>41065</v>
          </cell>
          <cell r="E1082">
            <v>14267934.769134818</v>
          </cell>
          <cell r="F1082">
            <v>13494835.654780507</v>
          </cell>
        </row>
        <row r="1083">
          <cell r="D1083">
            <v>41066</v>
          </cell>
          <cell r="E1083">
            <v>14033526.858732227</v>
          </cell>
          <cell r="F1083">
            <v>13272487.384345073</v>
          </cell>
        </row>
        <row r="1084">
          <cell r="D1084">
            <v>41067</v>
          </cell>
          <cell r="E1084">
            <v>13983837.991121117</v>
          </cell>
          <cell r="F1084">
            <v>13224853.845399261</v>
          </cell>
        </row>
        <row r="1085">
          <cell r="D1085">
            <v>41068</v>
          </cell>
          <cell r="E1085">
            <v>14085933.959451126</v>
          </cell>
          <cell r="F1085">
            <v>13320764.532567305</v>
          </cell>
        </row>
        <row r="1086">
          <cell r="D1086">
            <v>41071</v>
          </cell>
          <cell r="E1086">
            <v>14397188.311797749</v>
          </cell>
          <cell r="F1086">
            <v>13614452.936639432</v>
          </cell>
        </row>
        <row r="1087">
          <cell r="D1087">
            <v>41072</v>
          </cell>
          <cell r="E1087">
            <v>14396829.022250399</v>
          </cell>
          <cell r="F1087">
            <v>13613455.092008147</v>
          </cell>
        </row>
        <row r="1088">
          <cell r="D1088">
            <v>41073</v>
          </cell>
          <cell r="E1088">
            <v>14414504.714259598</v>
          </cell>
          <cell r="F1088">
            <v>13629510.132699024</v>
          </cell>
        </row>
        <row r="1089">
          <cell r="D1089">
            <v>41074</v>
          </cell>
          <cell r="E1089">
            <v>14085416.392976888</v>
          </cell>
          <cell r="F1089">
            <v>13317699.728195218</v>
          </cell>
        </row>
        <row r="1090">
          <cell r="D1090">
            <v>41075</v>
          </cell>
          <cell r="E1090">
            <v>14204395.682420338</v>
          </cell>
          <cell r="F1090">
            <v>13429544.928861532</v>
          </cell>
        </row>
        <row r="1091">
          <cell r="D1091">
            <v>41078</v>
          </cell>
          <cell r="E1091">
            <v>14184889.847473199</v>
          </cell>
          <cell r="F1091">
            <v>13410454.863120461</v>
          </cell>
        </row>
        <row r="1092">
          <cell r="D1092">
            <v>41079</v>
          </cell>
          <cell r="E1092">
            <v>14531478.557725107</v>
          </cell>
          <cell r="F1092">
            <v>13737457.212787338</v>
          </cell>
        </row>
        <row r="1093">
          <cell r="D1093">
            <v>41080</v>
          </cell>
          <cell r="E1093">
            <v>14309355.173459856</v>
          </cell>
          <cell r="F1093">
            <v>13526817.076195205</v>
          </cell>
        </row>
        <row r="1094">
          <cell r="D1094">
            <v>41081</v>
          </cell>
          <cell r="E1094">
            <v>14433815.860479798</v>
          </cell>
          <cell r="F1094">
            <v>13643811.804688631</v>
          </cell>
        </row>
        <row r="1095">
          <cell r="D1095">
            <v>41082</v>
          </cell>
          <cell r="E1095">
            <v>14678882.911143694</v>
          </cell>
          <cell r="F1095">
            <v>13874794.912112124</v>
          </cell>
        </row>
        <row r="1096">
          <cell r="D1096">
            <v>41085</v>
          </cell>
          <cell r="E1096">
            <v>14851812.62563484</v>
          </cell>
          <cell r="F1096">
            <v>14037573.195700554</v>
          </cell>
        </row>
        <row r="1097">
          <cell r="D1097">
            <v>41086</v>
          </cell>
          <cell r="E1097">
            <v>15122219.808496816</v>
          </cell>
          <cell r="F1097">
            <v>14292464.595936416</v>
          </cell>
        </row>
        <row r="1098">
          <cell r="D1098">
            <v>41087</v>
          </cell>
          <cell r="E1098">
            <v>14941396.863342199</v>
          </cell>
          <cell r="F1098">
            <v>14120880.775811426</v>
          </cell>
        </row>
        <row r="1099">
          <cell r="D1099">
            <v>41088</v>
          </cell>
          <cell r="E1099">
            <v>15021439.60071408</v>
          </cell>
          <cell r="F1099">
            <v>14195841.674711676</v>
          </cell>
        </row>
        <row r="1100">
          <cell r="D1100">
            <v>41089</v>
          </cell>
          <cell r="E1100">
            <v>15174168.579591792</v>
          </cell>
          <cell r="F1100">
            <v>14339483.28394575</v>
          </cell>
        </row>
        <row r="1101">
          <cell r="D1101">
            <v>41092</v>
          </cell>
          <cell r="E1101">
            <v>15043985.510654438</v>
          </cell>
          <cell r="F1101">
            <v>14261982.812326618</v>
          </cell>
        </row>
        <row r="1102">
          <cell r="D1102">
            <v>41093</v>
          </cell>
          <cell r="E1102">
            <v>15263245.445225714</v>
          </cell>
          <cell r="F1102">
            <v>14469145.923819402</v>
          </cell>
        </row>
        <row r="1103">
          <cell r="D1103">
            <v>41094</v>
          </cell>
          <cell r="E1103">
            <v>15550581.493274316</v>
          </cell>
          <cell r="F1103">
            <v>14740820.178026086</v>
          </cell>
        </row>
        <row r="1104">
          <cell r="D1104">
            <v>41095</v>
          </cell>
          <cell r="E1104">
            <v>15233947.308099082</v>
          </cell>
          <cell r="F1104">
            <v>14439975.957442591</v>
          </cell>
        </row>
        <row r="1105">
          <cell r="D1105">
            <v>41096</v>
          </cell>
          <cell r="E1105">
            <v>15015558.977862494</v>
          </cell>
          <cell r="F1105">
            <v>14232281.708446294</v>
          </cell>
        </row>
        <row r="1106">
          <cell r="D1106">
            <v>41099</v>
          </cell>
          <cell r="E1106">
            <v>15364447.774722351</v>
          </cell>
          <cell r="F1106">
            <v>14562266.983583096</v>
          </cell>
        </row>
        <row r="1107">
          <cell r="D1107">
            <v>41100</v>
          </cell>
          <cell r="E1107">
            <v>15098044.036211194</v>
          </cell>
          <cell r="F1107">
            <v>14309080.519879611</v>
          </cell>
        </row>
        <row r="1108">
          <cell r="D1108">
            <v>41101</v>
          </cell>
          <cell r="E1108">
            <v>15347681.596246114</v>
          </cell>
          <cell r="F1108">
            <v>14544969.898409519</v>
          </cell>
        </row>
        <row r="1109">
          <cell r="D1109">
            <v>41102</v>
          </cell>
          <cell r="E1109">
            <v>15434404.261979138</v>
          </cell>
          <cell r="F1109">
            <v>14626449.752903681</v>
          </cell>
        </row>
        <row r="1110">
          <cell r="D1110">
            <v>41103</v>
          </cell>
          <cell r="E1110">
            <v>15542161.443002256</v>
          </cell>
          <cell r="F1110">
            <v>14727854.140826026</v>
          </cell>
        </row>
        <row r="1111">
          <cell r="D1111">
            <v>41107</v>
          </cell>
          <cell r="E1111">
            <v>15792846.598678397</v>
          </cell>
          <cell r="F1111">
            <v>14964681.630483815</v>
          </cell>
        </row>
        <row r="1112">
          <cell r="D1112">
            <v>41108</v>
          </cell>
          <cell r="E1112">
            <v>15576309.405354347</v>
          </cell>
          <cell r="F1112">
            <v>14758786.029153099</v>
          </cell>
        </row>
        <row r="1113">
          <cell r="D1113">
            <v>41109</v>
          </cell>
          <cell r="E1113">
            <v>15552665.434169054</v>
          </cell>
          <cell r="F1113">
            <v>14735670.675234843</v>
          </cell>
        </row>
        <row r="1114">
          <cell r="D1114">
            <v>41110</v>
          </cell>
          <cell r="E1114">
            <v>15904083.851996435</v>
          </cell>
          <cell r="F1114">
            <v>15067900.386255758</v>
          </cell>
        </row>
        <row r="1115">
          <cell r="D1115">
            <v>41113</v>
          </cell>
          <cell r="E1115">
            <v>15662237.321610123</v>
          </cell>
          <cell r="F1115">
            <v>14838052.049523808</v>
          </cell>
        </row>
        <row r="1116">
          <cell r="D1116">
            <v>41114</v>
          </cell>
          <cell r="E1116">
            <v>15467834.291860893</v>
          </cell>
          <cell r="F1116">
            <v>14653170.633534843</v>
          </cell>
        </row>
        <row r="1117">
          <cell r="D1117">
            <v>41115</v>
          </cell>
          <cell r="E1117">
            <v>15579834.72918118</v>
          </cell>
          <cell r="F1117">
            <v>14758558.760409219</v>
          </cell>
        </row>
        <row r="1118">
          <cell r="D1118">
            <v>41116</v>
          </cell>
          <cell r="E1118">
            <v>15693018.433649203</v>
          </cell>
          <cell r="F1118">
            <v>14865057.502570633</v>
          </cell>
        </row>
        <row r="1119">
          <cell r="D1119">
            <v>41117</v>
          </cell>
          <cell r="E1119">
            <v>16166930.907677196</v>
          </cell>
          <cell r="F1119">
            <v>15313226.179277143</v>
          </cell>
        </row>
        <row r="1120">
          <cell r="D1120">
            <v>41120</v>
          </cell>
          <cell r="E1120">
            <v>16453473.058799643</v>
          </cell>
          <cell r="F1120">
            <v>15583883.9546434</v>
          </cell>
        </row>
        <row r="1121">
          <cell r="D1121">
            <v>41121</v>
          </cell>
          <cell r="E1121">
            <v>16632352.772305418</v>
          </cell>
          <cell r="F1121">
            <v>15752548.130001213</v>
          </cell>
        </row>
        <row r="1122">
          <cell r="D1122">
            <v>41122</v>
          </cell>
          <cell r="E1122">
            <v>16684186.528579667</v>
          </cell>
          <cell r="F1122">
            <v>15800876.195588658</v>
          </cell>
        </row>
        <row r="1123">
          <cell r="D1123">
            <v>41123</v>
          </cell>
          <cell r="E1123">
            <v>16368810.895145651</v>
          </cell>
          <cell r="F1123">
            <v>15501448.127612524</v>
          </cell>
        </row>
        <row r="1124">
          <cell r="D1124">
            <v>41124</v>
          </cell>
          <cell r="E1124">
            <v>16107201.377574209</v>
          </cell>
          <cell r="F1124">
            <v>15252963.626171069</v>
          </cell>
        </row>
        <row r="1125">
          <cell r="D1125">
            <v>41127</v>
          </cell>
          <cell r="E1125">
            <v>16762212.276859578</v>
          </cell>
          <cell r="F1125">
            <v>15872469.042704778</v>
          </cell>
        </row>
        <row r="1126">
          <cell r="D1126">
            <v>41128</v>
          </cell>
          <cell r="E1126">
            <v>16968138.322507653</v>
          </cell>
          <cell r="F1126">
            <v>16066687.791843954</v>
          </cell>
        </row>
        <row r="1127">
          <cell r="D1127">
            <v>41129</v>
          </cell>
          <cell r="E1127">
            <v>17396860.423945751</v>
          </cell>
          <cell r="F1127">
            <v>16471837.306392297</v>
          </cell>
        </row>
        <row r="1128">
          <cell r="D1128">
            <v>41130</v>
          </cell>
          <cell r="E1128">
            <v>17459535.861555859</v>
          </cell>
          <cell r="F1128">
            <v>16530381.079603713</v>
          </cell>
        </row>
        <row r="1129">
          <cell r="D1129">
            <v>41131</v>
          </cell>
          <cell r="E1129">
            <v>17210502.979611937</v>
          </cell>
          <cell r="F1129">
            <v>16293813.472621553</v>
          </cell>
        </row>
        <row r="1130">
          <cell r="D1130">
            <v>41134</v>
          </cell>
          <cell r="E1130">
            <v>16650911.136579912</v>
          </cell>
          <cell r="F1130">
            <v>15763265.368097037</v>
          </cell>
        </row>
        <row r="1131">
          <cell r="D1131">
            <v>41135</v>
          </cell>
          <cell r="E1131">
            <v>16272167.042684846</v>
          </cell>
          <cell r="F1131">
            <v>15403967.152590677</v>
          </cell>
        </row>
        <row r="1132">
          <cell r="D1132">
            <v>41136</v>
          </cell>
          <cell r="E1132">
            <v>16587929.279202525</v>
          </cell>
          <cell r="F1132">
            <v>15702122.868636331</v>
          </cell>
        </row>
        <row r="1133">
          <cell r="D1133">
            <v>41137</v>
          </cell>
          <cell r="E1133">
            <v>16557449.380900724</v>
          </cell>
          <cell r="F1133">
            <v>15672512.991414227</v>
          </cell>
        </row>
        <row r="1134">
          <cell r="D1134">
            <v>41138</v>
          </cell>
          <cell r="E1134">
            <v>16961767.852362152</v>
          </cell>
          <cell r="F1134">
            <v>16054445.999420721</v>
          </cell>
        </row>
        <row r="1135">
          <cell r="D1135">
            <v>41141</v>
          </cell>
          <cell r="E1135">
            <v>16892891.551309433</v>
          </cell>
          <cell r="F1135">
            <v>15988481.141602809</v>
          </cell>
        </row>
        <row r="1136">
          <cell r="D1136">
            <v>41142</v>
          </cell>
          <cell r="E1136">
            <v>17331764.471502647</v>
          </cell>
          <cell r="F1136">
            <v>16403064.773726707</v>
          </cell>
        </row>
        <row r="1137">
          <cell r="D1137">
            <v>41143</v>
          </cell>
          <cell r="E1137">
            <v>17298082.742522143</v>
          </cell>
          <cell r="F1137">
            <v>16370396.473592209</v>
          </cell>
        </row>
        <row r="1138">
          <cell r="D1138">
            <v>41144</v>
          </cell>
          <cell r="E1138">
            <v>17412619.014371891</v>
          </cell>
          <cell r="F1138">
            <v>16477993.667333618</v>
          </cell>
        </row>
        <row r="1139">
          <cell r="D1139">
            <v>41145</v>
          </cell>
          <cell r="E1139">
            <v>17303428.537071634</v>
          </cell>
          <cell r="F1139">
            <v>16373872.477719668</v>
          </cell>
        </row>
        <row r="1140">
          <cell r="D1140">
            <v>41148</v>
          </cell>
          <cell r="E1140">
            <v>16769627.481524708</v>
          </cell>
          <cell r="F1140">
            <v>15867980.629926374</v>
          </cell>
        </row>
        <row r="1141">
          <cell r="D1141">
            <v>41149</v>
          </cell>
          <cell r="E1141">
            <v>16922115.80982732</v>
          </cell>
          <cell r="F1141">
            <v>16011496.157716582</v>
          </cell>
        </row>
        <row r="1142">
          <cell r="D1142">
            <v>41150</v>
          </cell>
          <cell r="E1142">
            <v>17007898.582094669</v>
          </cell>
          <cell r="F1142">
            <v>16091884.854641153</v>
          </cell>
        </row>
        <row r="1143">
          <cell r="D1143">
            <v>41151</v>
          </cell>
          <cell r="E1143">
            <v>16949738.877668194</v>
          </cell>
          <cell r="F1143">
            <v>16036082.322528329</v>
          </cell>
        </row>
        <row r="1144">
          <cell r="D1144">
            <v>41152</v>
          </cell>
          <cell r="E1144">
            <v>16722219.940042827</v>
          </cell>
          <cell r="F1144">
            <v>15820062.778208429</v>
          </cell>
        </row>
        <row r="1145">
          <cell r="D1145">
            <v>41155</v>
          </cell>
          <cell r="E1145">
            <v>16606795.138329174</v>
          </cell>
          <cell r="F1145">
            <v>15710105.65601692</v>
          </cell>
        </row>
        <row r="1146">
          <cell r="D1146">
            <v>41156</v>
          </cell>
          <cell r="E1146">
            <v>16716540.286798105</v>
          </cell>
          <cell r="F1146">
            <v>15813160.653593719</v>
          </cell>
        </row>
        <row r="1147">
          <cell r="D1147">
            <v>41157</v>
          </cell>
          <cell r="E1147">
            <v>17089996.899152976</v>
          </cell>
          <cell r="F1147">
            <v>16165653.808421053</v>
          </cell>
        </row>
        <row r="1148">
          <cell r="D1148">
            <v>41158</v>
          </cell>
          <cell r="E1148">
            <v>16677692.734623628</v>
          </cell>
          <cell r="F1148">
            <v>15774887.278515005</v>
          </cell>
        </row>
        <row r="1149">
          <cell r="D1149">
            <v>41159</v>
          </cell>
          <cell r="E1149">
            <v>16894712.351710334</v>
          </cell>
          <cell r="F1149">
            <v>15979386.617602332</v>
          </cell>
        </row>
        <row r="1150">
          <cell r="D1150">
            <v>41162</v>
          </cell>
          <cell r="E1150">
            <v>16771276.96081135</v>
          </cell>
          <cell r="F1150">
            <v>15861871.959108157</v>
          </cell>
        </row>
        <row r="1151">
          <cell r="D1151">
            <v>41163</v>
          </cell>
          <cell r="E1151">
            <v>16277009.754374815</v>
          </cell>
          <cell r="F1151">
            <v>15393661.730731478</v>
          </cell>
        </row>
        <row r="1152">
          <cell r="D1152">
            <v>41164</v>
          </cell>
          <cell r="E1152">
            <v>16419550.711708598</v>
          </cell>
          <cell r="F1152">
            <v>15527716.41062665</v>
          </cell>
        </row>
        <row r="1153">
          <cell r="D1153">
            <v>41165</v>
          </cell>
          <cell r="E1153">
            <v>16182744.312454969</v>
          </cell>
          <cell r="F1153">
            <v>15303032.478707481</v>
          </cell>
        </row>
        <row r="1154">
          <cell r="D1154">
            <v>41166</v>
          </cell>
          <cell r="E1154">
            <v>16153582.21605104</v>
          </cell>
          <cell r="F1154">
            <v>15274717.270219279</v>
          </cell>
        </row>
        <row r="1155">
          <cell r="D1155">
            <v>41170</v>
          </cell>
          <cell r="E1155">
            <v>15561931.175736422</v>
          </cell>
          <cell r="F1155">
            <v>14714544.761618007</v>
          </cell>
        </row>
        <row r="1156">
          <cell r="D1156">
            <v>41171</v>
          </cell>
          <cell r="E1156">
            <v>15865476.134329323</v>
          </cell>
          <cell r="F1156">
            <v>15000835.775295509</v>
          </cell>
        </row>
        <row r="1157">
          <cell r="D1157">
            <v>41172</v>
          </cell>
          <cell r="E1157">
            <v>15878042.95758706</v>
          </cell>
          <cell r="F1157">
            <v>15011992.033531856</v>
          </cell>
        </row>
        <row r="1158">
          <cell r="D1158">
            <v>41173</v>
          </cell>
          <cell r="E1158">
            <v>15406242.642848458</v>
          </cell>
          <cell r="F1158">
            <v>14565221.465883218</v>
          </cell>
        </row>
        <row r="1159">
          <cell r="D1159">
            <v>41176</v>
          </cell>
          <cell r="E1159">
            <v>15571081.056827158</v>
          </cell>
          <cell r="F1159">
            <v>14720349.813741403</v>
          </cell>
        </row>
        <row r="1160">
          <cell r="D1160">
            <v>41177</v>
          </cell>
          <cell r="E1160">
            <v>15576874.517012859</v>
          </cell>
          <cell r="F1160">
            <v>14725114.918820277</v>
          </cell>
        </row>
        <row r="1161">
          <cell r="D1161">
            <v>41178</v>
          </cell>
          <cell r="E1161">
            <v>15537861.764966138</v>
          </cell>
          <cell r="F1161">
            <v>14687525.414029554</v>
          </cell>
        </row>
        <row r="1162">
          <cell r="D1162">
            <v>41179</v>
          </cell>
          <cell r="E1162">
            <v>15361500.633710738</v>
          </cell>
          <cell r="F1162">
            <v>14520114.033114042</v>
          </cell>
        </row>
        <row r="1163">
          <cell r="D1163">
            <v>41180</v>
          </cell>
          <cell r="E1163">
            <v>15376037.781088507</v>
          </cell>
          <cell r="F1163">
            <v>14533152.397921195</v>
          </cell>
        </row>
        <row r="1164">
          <cell r="D1164">
            <v>41183</v>
          </cell>
          <cell r="E1164">
            <v>15241245.014360847</v>
          </cell>
          <cell r="F1164">
            <v>14405052.36106449</v>
          </cell>
        </row>
        <row r="1165">
          <cell r="D1165">
            <v>41184</v>
          </cell>
          <cell r="E1165">
            <v>14839804.818936888</v>
          </cell>
          <cell r="F1165">
            <v>14024958.7199776</v>
          </cell>
        </row>
        <row r="1166">
          <cell r="D1166">
            <v>41185</v>
          </cell>
          <cell r="E1166">
            <v>15017910.140959894</v>
          </cell>
          <cell r="F1166">
            <v>14192598.284733722</v>
          </cell>
        </row>
        <row r="1167">
          <cell r="D1167">
            <v>41186</v>
          </cell>
          <cell r="E1167">
            <v>14440337.442214595</v>
          </cell>
          <cell r="F1167">
            <v>13646106.526742462</v>
          </cell>
        </row>
        <row r="1168">
          <cell r="D1168">
            <v>41187</v>
          </cell>
          <cell r="E1168">
            <v>14599343.293784728</v>
          </cell>
          <cell r="F1168">
            <v>13795700.021844676</v>
          </cell>
        </row>
        <row r="1169">
          <cell r="D1169">
            <v>41191</v>
          </cell>
          <cell r="E1169">
            <v>14311594.274497006</v>
          </cell>
          <cell r="F1169">
            <v>13523136.866635192</v>
          </cell>
        </row>
        <row r="1170">
          <cell r="D1170">
            <v>41192</v>
          </cell>
          <cell r="E1170">
            <v>14296711.282398574</v>
          </cell>
          <cell r="F1170">
            <v>13508420.800318567</v>
          </cell>
        </row>
        <row r="1171">
          <cell r="D1171">
            <v>41193</v>
          </cell>
          <cell r="E1171">
            <v>14332577.607293023</v>
          </cell>
          <cell r="F1171">
            <v>13541654.913997494</v>
          </cell>
        </row>
        <row r="1172">
          <cell r="D1172">
            <v>41194</v>
          </cell>
          <cell r="E1172">
            <v>14290825.41559572</v>
          </cell>
          <cell r="F1172">
            <v>13501554.077731056</v>
          </cell>
        </row>
        <row r="1173">
          <cell r="D1173">
            <v>41197</v>
          </cell>
          <cell r="E1173">
            <v>14220166.431423994</v>
          </cell>
          <cell r="F1173">
            <v>13434148.114337564</v>
          </cell>
        </row>
        <row r="1174">
          <cell r="D1174">
            <v>41198</v>
          </cell>
          <cell r="E1174">
            <v>13910984.155676121</v>
          </cell>
          <cell r="F1174">
            <v>13141420.58880184</v>
          </cell>
        </row>
        <row r="1175">
          <cell r="D1175">
            <v>41199</v>
          </cell>
          <cell r="E1175">
            <v>14034180.629009899</v>
          </cell>
          <cell r="F1175">
            <v>13257160.898030479</v>
          </cell>
        </row>
        <row r="1176">
          <cell r="D1176">
            <v>41200</v>
          </cell>
          <cell r="E1176">
            <v>13890275.271592461</v>
          </cell>
          <cell r="F1176">
            <v>13120588.775337936</v>
          </cell>
        </row>
        <row r="1177">
          <cell r="D1177">
            <v>41201</v>
          </cell>
          <cell r="E1177">
            <v>13766168.037051398</v>
          </cell>
          <cell r="F1177">
            <v>13002729.992462898</v>
          </cell>
        </row>
        <row r="1178">
          <cell r="D1178">
            <v>41204</v>
          </cell>
          <cell r="E1178">
            <v>13706976.94363239</v>
          </cell>
          <cell r="F1178">
            <v>12946195.659818504</v>
          </cell>
        </row>
        <row r="1179">
          <cell r="D1179">
            <v>41205</v>
          </cell>
          <cell r="E1179">
            <v>14047257.68585209</v>
          </cell>
          <cell r="F1179">
            <v>13266948.388785927</v>
          </cell>
        </row>
        <row r="1180">
          <cell r="D1180">
            <v>41206</v>
          </cell>
          <cell r="E1180">
            <v>13970332.511717483</v>
          </cell>
          <cell r="F1180">
            <v>13193658.52592274</v>
          </cell>
        </row>
        <row r="1181">
          <cell r="D1181">
            <v>41207</v>
          </cell>
          <cell r="E1181">
            <v>14168492.41406654</v>
          </cell>
          <cell r="F1181">
            <v>13380155.012134729</v>
          </cell>
        </row>
        <row r="1182">
          <cell r="D1182">
            <v>41208</v>
          </cell>
          <cell r="E1182">
            <v>14175555.844037699</v>
          </cell>
          <cell r="F1182">
            <v>13386178.329755895</v>
          </cell>
        </row>
        <row r="1183">
          <cell r="D1183">
            <v>41211</v>
          </cell>
          <cell r="E1183">
            <v>14298047.954873843</v>
          </cell>
          <cell r="F1183">
            <v>13501196.704434274</v>
          </cell>
        </row>
        <row r="1184">
          <cell r="D1184">
            <v>41212</v>
          </cell>
          <cell r="E1184">
            <v>14679363.885738922</v>
          </cell>
          <cell r="F1184">
            <v>13860591.301922649</v>
          </cell>
        </row>
        <row r="1185">
          <cell r="D1185">
            <v>41213</v>
          </cell>
          <cell r="E1185">
            <v>14762410.830620954</v>
          </cell>
          <cell r="F1185">
            <v>13938332.334147355</v>
          </cell>
        </row>
        <row r="1186">
          <cell r="D1186">
            <v>41214</v>
          </cell>
          <cell r="E1186">
            <v>14756303.672542617</v>
          </cell>
          <cell r="F1186">
            <v>13931892.612212783</v>
          </cell>
        </row>
        <row r="1187">
          <cell r="D1187">
            <v>41215</v>
          </cell>
          <cell r="E1187">
            <v>14868221.132960228</v>
          </cell>
          <cell r="F1187">
            <v>14036878.865891535</v>
          </cell>
        </row>
        <row r="1188">
          <cell r="D1188">
            <v>41218</v>
          </cell>
          <cell r="E1188">
            <v>14900882.685660096</v>
          </cell>
          <cell r="F1188">
            <v>14067034.16417259</v>
          </cell>
        </row>
        <row r="1189">
          <cell r="D1189">
            <v>41219</v>
          </cell>
          <cell r="E1189">
            <v>14908593.366775976</v>
          </cell>
          <cell r="F1189">
            <v>14073633.023947816</v>
          </cell>
        </row>
        <row r="1190">
          <cell r="D1190">
            <v>41220</v>
          </cell>
          <cell r="E1190">
            <v>14627596.889997829</v>
          </cell>
          <cell r="F1190">
            <v>13807706.362037472</v>
          </cell>
        </row>
        <row r="1191">
          <cell r="D1191">
            <v>41221</v>
          </cell>
          <cell r="E1191">
            <v>14507606.171764893</v>
          </cell>
          <cell r="F1191">
            <v>13693779.264506724</v>
          </cell>
        </row>
        <row r="1192">
          <cell r="D1192">
            <v>41222</v>
          </cell>
          <cell r="E1192">
            <v>14470973.041027412</v>
          </cell>
          <cell r="F1192">
            <v>13658540.858498614</v>
          </cell>
        </row>
        <row r="1193">
          <cell r="D1193">
            <v>41225</v>
          </cell>
          <cell r="E1193">
            <v>14781728.662294045</v>
          </cell>
          <cell r="F1193">
            <v>13951175.562820313</v>
          </cell>
        </row>
        <row r="1194">
          <cell r="D1194">
            <v>41226</v>
          </cell>
          <cell r="E1194">
            <v>14302851.979168415</v>
          </cell>
          <cell r="F1194">
            <v>13498553.382052211</v>
          </cell>
        </row>
        <row r="1195">
          <cell r="D1195">
            <v>41227</v>
          </cell>
          <cell r="E1195">
            <v>14304248.15925266</v>
          </cell>
          <cell r="F1195">
            <v>13499218.483777301</v>
          </cell>
        </row>
        <row r="1196">
          <cell r="D1196">
            <v>41228</v>
          </cell>
          <cell r="E1196">
            <v>14211230.628144018</v>
          </cell>
          <cell r="F1196">
            <v>13410787.600605054</v>
          </cell>
        </row>
        <row r="1197">
          <cell r="D1197">
            <v>41229</v>
          </cell>
          <cell r="E1197">
            <v>14555953.706451759</v>
          </cell>
          <cell r="F1197">
            <v>13735430.276523251</v>
          </cell>
        </row>
        <row r="1198">
          <cell r="D1198">
            <v>41232</v>
          </cell>
          <cell r="E1198">
            <v>15040273.026757397</v>
          </cell>
          <cell r="F1198">
            <v>14191762.328379435</v>
          </cell>
        </row>
        <row r="1199">
          <cell r="D1199">
            <v>41233</v>
          </cell>
          <cell r="E1199">
            <v>15203045.250935117</v>
          </cell>
          <cell r="F1199">
            <v>14344658.17352419</v>
          </cell>
        </row>
        <row r="1200">
          <cell r="D1200">
            <v>41234</v>
          </cell>
          <cell r="E1200">
            <v>15155916.647683304</v>
          </cell>
          <cell r="F1200">
            <v>14299499.270194562</v>
          </cell>
        </row>
        <row r="1201">
          <cell r="D1201">
            <v>41235</v>
          </cell>
          <cell r="E1201">
            <v>15117862.031291423</v>
          </cell>
          <cell r="F1201">
            <v>14262905.52724334</v>
          </cell>
        </row>
        <row r="1202">
          <cell r="D1202">
            <v>41239</v>
          </cell>
          <cell r="E1202">
            <v>15130755.99827143</v>
          </cell>
          <cell r="F1202">
            <v>14274380.266596355</v>
          </cell>
        </row>
        <row r="1203">
          <cell r="D1203">
            <v>41240</v>
          </cell>
          <cell r="E1203">
            <v>15018779.414833929</v>
          </cell>
          <cell r="F1203">
            <v>14168056.473662917</v>
          </cell>
        </row>
        <row r="1204">
          <cell r="D1204">
            <v>41241</v>
          </cell>
          <cell r="E1204">
            <v>14991412.270053325</v>
          </cell>
          <cell r="F1204">
            <v>14141555.894363543</v>
          </cell>
        </row>
        <row r="1205">
          <cell r="D1205">
            <v>41242</v>
          </cell>
          <cell r="E1205">
            <v>14930943.117939832</v>
          </cell>
          <cell r="F1205">
            <v>14083833.883844286</v>
          </cell>
        </row>
        <row r="1206">
          <cell r="D1206">
            <v>41243</v>
          </cell>
          <cell r="E1206">
            <v>15061517.977203529</v>
          </cell>
          <cell r="F1206">
            <v>14206313.811359946</v>
          </cell>
        </row>
        <row r="1207">
          <cell r="D1207">
            <v>41246</v>
          </cell>
          <cell r="E1207">
            <v>15240007.123014584</v>
          </cell>
          <cell r="F1207">
            <v>14373973.358126039</v>
          </cell>
        </row>
        <row r="1208">
          <cell r="D1208">
            <v>41247</v>
          </cell>
          <cell r="E1208">
            <v>15099244.545171618</v>
          </cell>
          <cell r="F1208">
            <v>14240521.400116876</v>
          </cell>
        </row>
        <row r="1209">
          <cell r="D1209">
            <v>41248</v>
          </cell>
          <cell r="E1209">
            <v>15164650.315007297</v>
          </cell>
          <cell r="F1209">
            <v>14301516.067483036</v>
          </cell>
        </row>
        <row r="1210">
          <cell r="D1210">
            <v>41249</v>
          </cell>
          <cell r="E1210">
            <v>15020306.593662262</v>
          </cell>
          <cell r="F1210">
            <v>14164703.295823531</v>
          </cell>
        </row>
        <row r="1211">
          <cell r="D1211">
            <v>41250</v>
          </cell>
          <cell r="E1211">
            <v>15190195.163436951</v>
          </cell>
          <cell r="F1211">
            <v>14324222.037320238</v>
          </cell>
        </row>
        <row r="1212">
          <cell r="D1212">
            <v>41253</v>
          </cell>
          <cell r="E1212">
            <v>15201616.940333255</v>
          </cell>
          <cell r="F1212">
            <v>14334299.738629878</v>
          </cell>
        </row>
        <row r="1213">
          <cell r="D1213">
            <v>41254</v>
          </cell>
          <cell r="E1213">
            <v>15213641.541373331</v>
          </cell>
          <cell r="F1213">
            <v>14344944.835156303</v>
          </cell>
        </row>
        <row r="1214">
          <cell r="D1214">
            <v>41255</v>
          </cell>
          <cell r="E1214">
            <v>15524497.098419065</v>
          </cell>
          <cell r="F1214">
            <v>14637343.000896214</v>
          </cell>
        </row>
        <row r="1215">
          <cell r="D1215">
            <v>41256</v>
          </cell>
          <cell r="E1215">
            <v>15039859.220019545</v>
          </cell>
          <cell r="F1215">
            <v>14179714.501317153</v>
          </cell>
        </row>
        <row r="1216">
          <cell r="D1216">
            <v>41257</v>
          </cell>
          <cell r="E1216">
            <v>15049677.272621404</v>
          </cell>
          <cell r="F1216">
            <v>14188285.173035573</v>
          </cell>
        </row>
        <row r="1217">
          <cell r="D1217">
            <v>41260</v>
          </cell>
          <cell r="E1217">
            <v>14995178.226567086</v>
          </cell>
          <cell r="F1217">
            <v>14136222.106375132</v>
          </cell>
        </row>
        <row r="1218">
          <cell r="D1218">
            <v>41261</v>
          </cell>
          <cell r="E1218">
            <v>15228660.408704164</v>
          </cell>
          <cell r="F1218">
            <v>14355635.959551336</v>
          </cell>
        </row>
        <row r="1219">
          <cell r="D1219">
            <v>41262</v>
          </cell>
          <cell r="E1219">
            <v>15328604.580295982</v>
          </cell>
          <cell r="F1219">
            <v>14449152.072072847</v>
          </cell>
        </row>
        <row r="1220">
          <cell r="D1220">
            <v>41263</v>
          </cell>
          <cell r="E1220">
            <v>15358659.91212442</v>
          </cell>
          <cell r="F1220">
            <v>14476783.207719756</v>
          </cell>
        </row>
        <row r="1221">
          <cell r="D1221">
            <v>41264</v>
          </cell>
          <cell r="E1221">
            <v>15528959.238752289</v>
          </cell>
          <cell r="F1221">
            <v>14636596.593189603</v>
          </cell>
        </row>
        <row r="1222">
          <cell r="D1222">
            <v>41268</v>
          </cell>
          <cell r="E1222">
            <v>15653441.068877298</v>
          </cell>
          <cell r="F1222">
            <v>14753211.961363865</v>
          </cell>
        </row>
        <row r="1223">
          <cell r="D1223">
            <v>41269</v>
          </cell>
          <cell r="E1223">
            <v>15736733.816519411</v>
          </cell>
          <cell r="F1223">
            <v>14830997.598680053</v>
          </cell>
        </row>
        <row r="1224">
          <cell r="D1224">
            <v>41270</v>
          </cell>
          <cell r="E1224">
            <v>15589851.103943316</v>
          </cell>
          <cell r="F1224">
            <v>14691858.580173772</v>
          </cell>
        </row>
        <row r="1225">
          <cell r="D1225">
            <v>41271</v>
          </cell>
          <cell r="E1225">
            <v>15903181.588481789</v>
          </cell>
          <cell r="F1225">
            <v>14986416.426065017</v>
          </cell>
        </row>
        <row r="1226">
          <cell r="D1226">
            <v>41278</v>
          </cell>
          <cell r="E1226">
            <v>15876168.627448648</v>
          </cell>
          <cell r="F1226">
            <v>15008857.320528205</v>
          </cell>
        </row>
        <row r="1227">
          <cell r="D1227">
            <v>41281</v>
          </cell>
          <cell r="E1227">
            <v>15904388.449942755</v>
          </cell>
          <cell r="F1227">
            <v>15034799.802890144</v>
          </cell>
        </row>
        <row r="1228">
          <cell r="D1228">
            <v>41282</v>
          </cell>
          <cell r="E1228">
            <v>15872865.729440663</v>
          </cell>
          <cell r="F1228">
            <v>15004266.415390048</v>
          </cell>
        </row>
        <row r="1229">
          <cell r="D1229">
            <v>41283</v>
          </cell>
          <cell r="E1229">
            <v>16195773.020672899</v>
          </cell>
          <cell r="F1229">
            <v>15308754.381845187</v>
          </cell>
        </row>
        <row r="1230">
          <cell r="D1230">
            <v>41284</v>
          </cell>
          <cell r="E1230">
            <v>16000837.368101103</v>
          </cell>
          <cell r="F1230">
            <v>15123755.017103521</v>
          </cell>
        </row>
        <row r="1231">
          <cell r="D1231">
            <v>41285</v>
          </cell>
          <cell r="E1231">
            <v>16103616.480656531</v>
          </cell>
          <cell r="F1231">
            <v>15220155.547431521</v>
          </cell>
        </row>
        <row r="1232">
          <cell r="D1232">
            <v>41289</v>
          </cell>
          <cell r="E1232">
            <v>16368768.413772473</v>
          </cell>
          <cell r="F1232">
            <v>15470003.979466932</v>
          </cell>
        </row>
        <row r="1233">
          <cell r="D1233">
            <v>41290</v>
          </cell>
          <cell r="E1233">
            <v>16517504.099684183</v>
          </cell>
          <cell r="F1233">
            <v>15609809.159588441</v>
          </cell>
        </row>
        <row r="1234">
          <cell r="D1234">
            <v>41291</v>
          </cell>
          <cell r="E1234">
            <v>16971489.696597077</v>
          </cell>
          <cell r="F1234">
            <v>16038061.860758947</v>
          </cell>
        </row>
        <row r="1235">
          <cell r="D1235">
            <v>41292</v>
          </cell>
          <cell r="E1235">
            <v>16690284.305969961</v>
          </cell>
          <cell r="F1235">
            <v>15771550.949317934</v>
          </cell>
        </row>
        <row r="1236">
          <cell r="D1236">
            <v>41295</v>
          </cell>
          <cell r="E1236">
            <v>16701349.068150532</v>
          </cell>
          <cell r="F1236">
            <v>15781234.417374181</v>
          </cell>
        </row>
        <row r="1237">
          <cell r="D1237">
            <v>41296</v>
          </cell>
          <cell r="E1237">
            <v>16744706.105801173</v>
          </cell>
          <cell r="F1237">
            <v>15821428.628838636</v>
          </cell>
        </row>
        <row r="1238">
          <cell r="D1238">
            <v>41297</v>
          </cell>
          <cell r="E1238">
            <v>16471238.079333115</v>
          </cell>
          <cell r="F1238">
            <v>15562277.701934546</v>
          </cell>
        </row>
        <row r="1239">
          <cell r="D1239">
            <v>41298</v>
          </cell>
          <cell r="E1239">
            <v>16557324.376614261</v>
          </cell>
          <cell r="F1239">
            <v>15642847.900909977</v>
          </cell>
        </row>
        <row r="1240">
          <cell r="D1240">
            <v>41299</v>
          </cell>
          <cell r="E1240">
            <v>16304630.434067925</v>
          </cell>
          <cell r="F1240">
            <v>15403356.748053648</v>
          </cell>
        </row>
        <row r="1241">
          <cell r="D1241">
            <v>41302</v>
          </cell>
          <cell r="E1241">
            <v>16354828.913522683</v>
          </cell>
          <cell r="F1241">
            <v>15450024.381919345</v>
          </cell>
        </row>
        <row r="1242">
          <cell r="D1242">
            <v>41303</v>
          </cell>
          <cell r="E1242">
            <v>16330428.797528956</v>
          </cell>
          <cell r="F1242">
            <v>15426219.311698133</v>
          </cell>
        </row>
        <row r="1243">
          <cell r="D1243">
            <v>41304</v>
          </cell>
          <cell r="E1243">
            <v>16676171.248304537</v>
          </cell>
          <cell r="F1243">
            <v>15752047.342519924</v>
          </cell>
        </row>
        <row r="1244">
          <cell r="D1244">
            <v>41305</v>
          </cell>
          <cell r="E1244">
            <v>17070097.14556193</v>
          </cell>
          <cell r="F1244">
            <v>16123354.544185575</v>
          </cell>
        </row>
        <row r="1245">
          <cell r="D1245">
            <v>41306</v>
          </cell>
          <cell r="E1245">
            <v>17201701.934362046</v>
          </cell>
          <cell r="F1245">
            <v>16246865.253490806</v>
          </cell>
        </row>
        <row r="1246">
          <cell r="D1246">
            <v>41309</v>
          </cell>
          <cell r="E1246">
            <v>16921788.311845448</v>
          </cell>
          <cell r="F1246">
            <v>15981707.118367774</v>
          </cell>
        </row>
        <row r="1247">
          <cell r="D1247">
            <v>41310</v>
          </cell>
          <cell r="E1247">
            <v>16375260.153807061</v>
          </cell>
          <cell r="F1247">
            <v>15464784.310955726</v>
          </cell>
        </row>
        <row r="1248">
          <cell r="D1248">
            <v>41311</v>
          </cell>
          <cell r="E1248">
            <v>16235107.021635696</v>
          </cell>
          <cell r="F1248">
            <v>15331673.565434804</v>
          </cell>
        </row>
        <row r="1249">
          <cell r="D1249">
            <v>41312</v>
          </cell>
          <cell r="E1249">
            <v>16425718.15366254</v>
          </cell>
          <cell r="F1249">
            <v>15510918.782037461</v>
          </cell>
        </row>
        <row r="1250">
          <cell r="D1250">
            <v>41313</v>
          </cell>
          <cell r="E1250">
            <v>16532415.638212865</v>
          </cell>
          <cell r="F1250">
            <v>15610910.062795751</v>
          </cell>
        </row>
        <row r="1251">
          <cell r="D1251">
            <v>41317</v>
          </cell>
          <cell r="E1251">
            <v>16516030.817326609</v>
          </cell>
          <cell r="F1251">
            <v>15594675.426299026</v>
          </cell>
        </row>
        <row r="1252">
          <cell r="D1252">
            <v>41318</v>
          </cell>
          <cell r="E1252">
            <v>16364877.291940751</v>
          </cell>
          <cell r="F1252">
            <v>15451198.005568678</v>
          </cell>
        </row>
        <row r="1253">
          <cell r="D1253">
            <v>41319</v>
          </cell>
          <cell r="E1253">
            <v>15901771.085337056</v>
          </cell>
          <cell r="F1253">
            <v>15013213.174483383</v>
          </cell>
        </row>
        <row r="1254">
          <cell r="D1254">
            <v>41320</v>
          </cell>
          <cell r="E1254">
            <v>15848909.820309158</v>
          </cell>
          <cell r="F1254">
            <v>14962573.523346134</v>
          </cell>
        </row>
        <row r="1255">
          <cell r="D1255">
            <v>41323</v>
          </cell>
          <cell r="E1255">
            <v>16034353.505643694</v>
          </cell>
          <cell r="F1255">
            <v>15136905.739901889</v>
          </cell>
        </row>
        <row r="1256">
          <cell r="D1256">
            <v>41324</v>
          </cell>
          <cell r="E1256">
            <v>16423190.533754196</v>
          </cell>
          <cell r="F1256">
            <v>15503220.819090916</v>
          </cell>
        </row>
        <row r="1257">
          <cell r="D1257">
            <v>41325</v>
          </cell>
          <cell r="E1257">
            <v>16539943.262590144</v>
          </cell>
          <cell r="F1257">
            <v>15612669.493391497</v>
          </cell>
        </row>
        <row r="1258">
          <cell r="D1258">
            <v>41326</v>
          </cell>
          <cell r="E1258">
            <v>16938842.225919157</v>
          </cell>
          <cell r="F1258">
            <v>15988422.744817359</v>
          </cell>
        </row>
        <row r="1259">
          <cell r="D1259">
            <v>41327</v>
          </cell>
          <cell r="E1259">
            <v>16694371.213436726</v>
          </cell>
          <cell r="F1259">
            <v>15756897.694880353</v>
          </cell>
        </row>
        <row r="1260">
          <cell r="D1260">
            <v>41330</v>
          </cell>
          <cell r="E1260">
            <v>16158116.953451142</v>
          </cell>
          <cell r="F1260">
            <v>15250010.599427972</v>
          </cell>
        </row>
        <row r="1261">
          <cell r="D1261">
            <v>41331</v>
          </cell>
          <cell r="E1261">
            <v>16307118.157664595</v>
          </cell>
          <cell r="F1261">
            <v>15389884.676536484</v>
          </cell>
        </row>
        <row r="1262">
          <cell r="D1262">
            <v>41332</v>
          </cell>
          <cell r="E1262">
            <v>16036230.41257075</v>
          </cell>
          <cell r="F1262">
            <v>15133493.143504504</v>
          </cell>
        </row>
        <row r="1263">
          <cell r="D1263">
            <v>41333</v>
          </cell>
          <cell r="E1263">
            <v>16210344.776145456</v>
          </cell>
          <cell r="F1263">
            <v>15297057.450331697</v>
          </cell>
        </row>
        <row r="1264">
          <cell r="D1264">
            <v>41334</v>
          </cell>
          <cell r="E1264">
            <v>16637958.519566288</v>
          </cell>
          <cell r="F1264">
            <v>15699811.28877634</v>
          </cell>
        </row>
        <row r="1265">
          <cell r="D1265">
            <v>41337</v>
          </cell>
          <cell r="E1265">
            <v>16444814.575232821</v>
          </cell>
          <cell r="F1265">
            <v>15516798.667170737</v>
          </cell>
        </row>
        <row r="1266">
          <cell r="D1266">
            <v>41338</v>
          </cell>
          <cell r="E1266">
            <v>16869295.368919872</v>
          </cell>
          <cell r="F1266">
            <v>15916546.261214823</v>
          </cell>
        </row>
        <row r="1267">
          <cell r="D1267">
            <v>41339</v>
          </cell>
          <cell r="E1267">
            <v>16923493.825626068</v>
          </cell>
          <cell r="F1267">
            <v>15966902.372739362</v>
          </cell>
        </row>
        <row r="1268">
          <cell r="D1268">
            <v>41340</v>
          </cell>
          <cell r="E1268">
            <v>16358324.450737443</v>
          </cell>
          <cell r="F1268">
            <v>15432923.715659738</v>
          </cell>
        </row>
        <row r="1269">
          <cell r="D1269">
            <v>41341</v>
          </cell>
          <cell r="E1269">
            <v>16462054.236785522</v>
          </cell>
          <cell r="F1269">
            <v>15530025.511424875</v>
          </cell>
        </row>
        <row r="1270">
          <cell r="D1270">
            <v>41344</v>
          </cell>
          <cell r="E1270">
            <v>16071331.703943495</v>
          </cell>
          <cell r="F1270">
            <v>15160682.577761628</v>
          </cell>
        </row>
        <row r="1271">
          <cell r="D1271">
            <v>41345</v>
          </cell>
          <cell r="E1271">
            <v>15945473.126361417</v>
          </cell>
          <cell r="F1271">
            <v>15041219.506856153</v>
          </cell>
        </row>
        <row r="1272">
          <cell r="D1272">
            <v>41346</v>
          </cell>
          <cell r="E1272">
            <v>16185519.706061607</v>
          </cell>
          <cell r="F1272">
            <v>15266906.202590199</v>
          </cell>
        </row>
        <row r="1273">
          <cell r="D1273">
            <v>41347</v>
          </cell>
          <cell r="E1273">
            <v>16169723.342090122</v>
          </cell>
          <cell r="F1273">
            <v>15251260.075474875</v>
          </cell>
        </row>
        <row r="1274">
          <cell r="D1274">
            <v>41348</v>
          </cell>
          <cell r="E1274">
            <v>15858315.447266487</v>
          </cell>
          <cell r="F1274">
            <v>14956808.710038491</v>
          </cell>
        </row>
        <row r="1275">
          <cell r="D1275">
            <v>41351</v>
          </cell>
          <cell r="E1275">
            <v>16208252.174759898</v>
          </cell>
          <cell r="F1275">
            <v>15286104.388996392</v>
          </cell>
        </row>
        <row r="1276">
          <cell r="D1276">
            <v>41352</v>
          </cell>
          <cell r="E1276">
            <v>15657637.997117124</v>
          </cell>
          <cell r="F1276">
            <v>14766094.151666323</v>
          </cell>
        </row>
        <row r="1277">
          <cell r="D1277">
            <v>41354</v>
          </cell>
          <cell r="E1277">
            <v>15337761.941598861</v>
          </cell>
          <cell r="F1277">
            <v>14463724.04311813</v>
          </cell>
        </row>
        <row r="1278">
          <cell r="D1278">
            <v>41355</v>
          </cell>
          <cell r="E1278">
            <v>15669113.961494252</v>
          </cell>
          <cell r="F1278">
            <v>14775470.62436205</v>
          </cell>
        </row>
        <row r="1279">
          <cell r="D1279">
            <v>41358</v>
          </cell>
          <cell r="E1279">
            <v>15819527.443486245</v>
          </cell>
          <cell r="F1279">
            <v>14916575.788424687</v>
          </cell>
        </row>
        <row r="1280">
          <cell r="D1280">
            <v>41359</v>
          </cell>
          <cell r="E1280">
            <v>15606273.961616766</v>
          </cell>
          <cell r="F1280">
            <v>14714774.413562007</v>
          </cell>
        </row>
        <row r="1281">
          <cell r="D1281">
            <v>41360</v>
          </cell>
          <cell r="E1281">
            <v>14970819.646963354</v>
          </cell>
          <cell r="F1281">
            <v>14114929.380266378</v>
          </cell>
        </row>
        <row r="1282">
          <cell r="D1282">
            <v>41361</v>
          </cell>
          <cell r="E1282">
            <v>14674430.308911549</v>
          </cell>
          <cell r="F1282">
            <v>13834807.810358973</v>
          </cell>
        </row>
        <row r="1283">
          <cell r="D1283">
            <v>41362</v>
          </cell>
          <cell r="E1283">
            <v>14768144.506359646</v>
          </cell>
          <cell r="F1283">
            <v>13922478.721803384</v>
          </cell>
        </row>
        <row r="1284">
          <cell r="D1284">
            <v>41365</v>
          </cell>
          <cell r="E1284">
            <v>14533782.356662834</v>
          </cell>
          <cell r="F1284">
            <v>13700866.388033791</v>
          </cell>
        </row>
        <row r="1285">
          <cell r="D1285">
            <v>41366</v>
          </cell>
          <cell r="E1285">
            <v>14279730.879168857</v>
          </cell>
          <cell r="F1285">
            <v>13460715.663508954</v>
          </cell>
        </row>
        <row r="1286">
          <cell r="D1286">
            <v>41367</v>
          </cell>
          <cell r="E1286">
            <v>14629701.976974415</v>
          </cell>
          <cell r="F1286">
            <v>13789939.355144951</v>
          </cell>
        </row>
        <row r="1287">
          <cell r="D1287">
            <v>41368</v>
          </cell>
          <cell r="E1287">
            <v>14786369.96053387</v>
          </cell>
          <cell r="F1287">
            <v>13936932.430590846</v>
          </cell>
        </row>
        <row r="1288">
          <cell r="D1288">
            <v>41369</v>
          </cell>
          <cell r="E1288">
            <v>14682708.33423093</v>
          </cell>
          <cell r="F1288">
            <v>13838548.726534568</v>
          </cell>
        </row>
        <row r="1289">
          <cell r="D1289">
            <v>41372</v>
          </cell>
          <cell r="E1289">
            <v>14692582.486587996</v>
          </cell>
          <cell r="F1289">
            <v>13847177.595740804</v>
          </cell>
        </row>
        <row r="1290">
          <cell r="D1290">
            <v>41373</v>
          </cell>
          <cell r="E1290">
            <v>14621889.624243287</v>
          </cell>
          <cell r="F1290">
            <v>13779878.079492485</v>
          </cell>
        </row>
        <row r="1291">
          <cell r="D1291">
            <v>41374</v>
          </cell>
          <cell r="E1291">
            <v>14986683.748657048</v>
          </cell>
          <cell r="F1291">
            <v>14122974.204410564</v>
          </cell>
        </row>
        <row r="1292">
          <cell r="D1292">
            <v>41375</v>
          </cell>
          <cell r="E1292">
            <v>14969101.574728949</v>
          </cell>
          <cell r="F1292">
            <v>14105715.087745806</v>
          </cell>
        </row>
        <row r="1293">
          <cell r="D1293">
            <v>41376</v>
          </cell>
          <cell r="E1293">
            <v>14745938.276181685</v>
          </cell>
          <cell r="F1293">
            <v>13894743.470178196</v>
          </cell>
        </row>
        <row r="1294">
          <cell r="D1294">
            <v>41379</v>
          </cell>
          <cell r="E1294">
            <v>14695607.600377236</v>
          </cell>
          <cell r="F1294">
            <v>13846640.525456443</v>
          </cell>
        </row>
        <row r="1295">
          <cell r="D1295">
            <v>41380</v>
          </cell>
          <cell r="E1295">
            <v>14357118.594954453</v>
          </cell>
          <cell r="F1295">
            <v>13527044.152945867</v>
          </cell>
        </row>
        <row r="1296">
          <cell r="D1296">
            <v>41381</v>
          </cell>
          <cell r="E1296">
            <v>14436140.900028406</v>
          </cell>
          <cell r="F1296">
            <v>13600832.156803887</v>
          </cell>
        </row>
        <row r="1297">
          <cell r="D1297">
            <v>41382</v>
          </cell>
          <cell r="E1297">
            <v>14290026.773914916</v>
          </cell>
          <cell r="F1297">
            <v>13462513.773143113</v>
          </cell>
        </row>
        <row r="1298">
          <cell r="D1298">
            <v>41383</v>
          </cell>
          <cell r="E1298">
            <v>14374866.529209562</v>
          </cell>
          <cell r="F1298">
            <v>13541777.951582903</v>
          </cell>
        </row>
        <row r="1299">
          <cell r="D1299">
            <v>41386</v>
          </cell>
          <cell r="E1299">
            <v>14133778.597716862</v>
          </cell>
          <cell r="F1299">
            <v>13314010.662340065</v>
          </cell>
        </row>
        <row r="1300">
          <cell r="D1300">
            <v>41387</v>
          </cell>
          <cell r="E1300">
            <v>14061304.926413102</v>
          </cell>
          <cell r="F1300">
            <v>13245092.386783447</v>
          </cell>
        </row>
        <row r="1301">
          <cell r="D1301">
            <v>41388</v>
          </cell>
          <cell r="E1301">
            <v>14035181.79740531</v>
          </cell>
          <cell r="F1301">
            <v>13219838.733107449</v>
          </cell>
        </row>
        <row r="1302">
          <cell r="D1302">
            <v>41389</v>
          </cell>
          <cell r="E1302">
            <v>13769167.360147893</v>
          </cell>
          <cell r="F1302">
            <v>12968643.225692416</v>
          </cell>
        </row>
        <row r="1303">
          <cell r="D1303">
            <v>41390</v>
          </cell>
          <cell r="E1303">
            <v>13991737.684328806</v>
          </cell>
          <cell r="F1303">
            <v>13177628.736833807</v>
          </cell>
        </row>
        <row r="1304">
          <cell r="D1304">
            <v>41394</v>
          </cell>
          <cell r="E1304">
            <v>13782050.211400846</v>
          </cell>
          <cell r="F1304">
            <v>12979506.798585907</v>
          </cell>
        </row>
        <row r="1305">
          <cell r="D1305">
            <v>41395</v>
          </cell>
          <cell r="E1305">
            <v>13828084.652582424</v>
          </cell>
          <cell r="F1305">
            <v>13022223.388851462</v>
          </cell>
        </row>
        <row r="1306">
          <cell r="D1306">
            <v>41396</v>
          </cell>
          <cell r="E1306">
            <v>13763725.299221428</v>
          </cell>
          <cell r="F1306">
            <v>12960980.49497211</v>
          </cell>
        </row>
        <row r="1307">
          <cell r="D1307">
            <v>41401</v>
          </cell>
          <cell r="E1307">
            <v>13662855.113949232</v>
          </cell>
          <cell r="F1307">
            <v>12865363.842961213</v>
          </cell>
        </row>
        <row r="1308">
          <cell r="D1308">
            <v>41402</v>
          </cell>
          <cell r="E1308">
            <v>13462523.532018714</v>
          </cell>
          <cell r="F1308">
            <v>12676105.195032978</v>
          </cell>
        </row>
        <row r="1309">
          <cell r="D1309">
            <v>41403</v>
          </cell>
          <cell r="E1309">
            <v>13483897.360446423</v>
          </cell>
          <cell r="F1309">
            <v>12695609.228965567</v>
          </cell>
        </row>
        <row r="1310">
          <cell r="D1310">
            <v>41404</v>
          </cell>
          <cell r="E1310">
            <v>13703214.725745901</v>
          </cell>
          <cell r="F1310">
            <v>12901473.676157003</v>
          </cell>
        </row>
        <row r="1311">
          <cell r="D1311">
            <v>41407</v>
          </cell>
          <cell r="E1311">
            <v>13497767.039653489</v>
          </cell>
          <cell r="F1311">
            <v>12707424.411285242</v>
          </cell>
        </row>
        <row r="1312">
          <cell r="D1312">
            <v>41408</v>
          </cell>
          <cell r="E1312">
            <v>13258653.644859049</v>
          </cell>
          <cell r="F1312">
            <v>12481701.195433674</v>
          </cell>
        </row>
        <row r="1313">
          <cell r="D1313">
            <v>41409</v>
          </cell>
          <cell r="E1313">
            <v>13206143.163980363</v>
          </cell>
          <cell r="F1313">
            <v>12431659.49182626</v>
          </cell>
        </row>
        <row r="1314">
          <cell r="D1314">
            <v>41410</v>
          </cell>
          <cell r="E1314">
            <v>13119059.006397963</v>
          </cell>
          <cell r="F1314">
            <v>12349078.169169322</v>
          </cell>
        </row>
        <row r="1315">
          <cell r="D1315">
            <v>41411</v>
          </cell>
          <cell r="E1315">
            <v>13251383.188623294</v>
          </cell>
          <cell r="F1315">
            <v>12473025.667841295</v>
          </cell>
        </row>
        <row r="1316">
          <cell r="D1316">
            <v>41414</v>
          </cell>
          <cell r="E1316">
            <v>13297820.263121437</v>
          </cell>
          <cell r="F1316">
            <v>12516122.677741321</v>
          </cell>
        </row>
        <row r="1317">
          <cell r="D1317">
            <v>41415</v>
          </cell>
          <cell r="E1317">
            <v>13496904.585695876</v>
          </cell>
          <cell r="F1317">
            <v>12702882.459438592</v>
          </cell>
        </row>
        <row r="1318">
          <cell r="D1318">
            <v>41416</v>
          </cell>
          <cell r="E1318">
            <v>13803066.103419103</v>
          </cell>
          <cell r="F1318">
            <v>12990396.853377955</v>
          </cell>
        </row>
        <row r="1319">
          <cell r="D1319">
            <v>41417</v>
          </cell>
          <cell r="E1319">
            <v>13860779.670032434</v>
          </cell>
          <cell r="F1319">
            <v>13044074.190567449</v>
          </cell>
        </row>
        <row r="1320">
          <cell r="D1320">
            <v>41418</v>
          </cell>
          <cell r="E1320">
            <v>13776798.653643679</v>
          </cell>
          <cell r="F1320">
            <v>12964407.119962597</v>
          </cell>
        </row>
        <row r="1321">
          <cell r="D1321">
            <v>41421</v>
          </cell>
          <cell r="E1321">
            <v>13897540.732454926</v>
          </cell>
          <cell r="F1321">
            <v>13077389.352755042</v>
          </cell>
        </row>
        <row r="1322">
          <cell r="D1322">
            <v>41422</v>
          </cell>
          <cell r="E1322">
            <v>13426171.187961122</v>
          </cell>
          <cell r="F1322">
            <v>12633219.093980519</v>
          </cell>
        </row>
        <row r="1323">
          <cell r="D1323">
            <v>41423</v>
          </cell>
          <cell r="E1323">
            <v>13353645.037863191</v>
          </cell>
          <cell r="F1323">
            <v>12564361.539413681</v>
          </cell>
        </row>
        <row r="1324">
          <cell r="D1324">
            <v>41424</v>
          </cell>
          <cell r="E1324">
            <v>13170267.198778719</v>
          </cell>
          <cell r="F1324">
            <v>12391216.132002898</v>
          </cell>
        </row>
        <row r="1325">
          <cell r="D1325">
            <v>41425</v>
          </cell>
          <cell r="E1325">
            <v>12810477.710809004</v>
          </cell>
          <cell r="F1325">
            <v>12052119.258862523</v>
          </cell>
        </row>
        <row r="1326">
          <cell r="D1326">
            <v>41428</v>
          </cell>
          <cell r="E1326">
            <v>12904491.251582323</v>
          </cell>
          <cell r="F1326">
            <v>12139973.312823476</v>
          </cell>
        </row>
        <row r="1327">
          <cell r="D1327">
            <v>41429</v>
          </cell>
          <cell r="E1327">
            <v>12983457.370867694</v>
          </cell>
          <cell r="F1327">
            <v>12213663.486000042</v>
          </cell>
        </row>
        <row r="1328">
          <cell r="D1328">
            <v>41430</v>
          </cell>
          <cell r="E1328">
            <v>13156759.361510295</v>
          </cell>
          <cell r="F1328">
            <v>12376084.739881815</v>
          </cell>
        </row>
        <row r="1329">
          <cell r="D1329">
            <v>41431</v>
          </cell>
          <cell r="E1329">
            <v>12871157.12359892</v>
          </cell>
          <cell r="F1329">
            <v>12106836.684194464</v>
          </cell>
        </row>
        <row r="1330">
          <cell r="D1330">
            <v>41432</v>
          </cell>
          <cell r="E1330">
            <v>12701278.559213271</v>
          </cell>
          <cell r="F1330">
            <v>11946461.343548721</v>
          </cell>
        </row>
        <row r="1331">
          <cell r="D1331">
            <v>41435</v>
          </cell>
          <cell r="E1331">
            <v>12638245.354873061</v>
          </cell>
          <cell r="F1331">
            <v>11886592.457726613</v>
          </cell>
        </row>
        <row r="1332">
          <cell r="D1332">
            <v>41436</v>
          </cell>
          <cell r="E1332">
            <v>13032961.117177472</v>
          </cell>
          <cell r="F1332">
            <v>12257232.927477906</v>
          </cell>
        </row>
        <row r="1333">
          <cell r="D1333">
            <v>41437</v>
          </cell>
          <cell r="E1333">
            <v>13163784.356577037</v>
          </cell>
          <cell r="F1333">
            <v>12379663.729821488</v>
          </cell>
        </row>
        <row r="1334">
          <cell r="D1334">
            <v>41438</v>
          </cell>
          <cell r="E1334">
            <v>13505678.637258317</v>
          </cell>
          <cell r="F1334">
            <v>12700571.085993167</v>
          </cell>
        </row>
        <row r="1335">
          <cell r="D1335">
            <v>41439</v>
          </cell>
          <cell r="E1335">
            <v>13376890.275202556</v>
          </cell>
          <cell r="F1335">
            <v>12578844.602188364</v>
          </cell>
        </row>
        <row r="1336">
          <cell r="D1336">
            <v>41442</v>
          </cell>
          <cell r="E1336">
            <v>13104769.784352966</v>
          </cell>
          <cell r="F1336">
            <v>12322355.451191673</v>
          </cell>
        </row>
        <row r="1337">
          <cell r="D1337">
            <v>41443</v>
          </cell>
          <cell r="E1337">
            <v>12916800.863306122</v>
          </cell>
          <cell r="F1337">
            <v>12145014.83718673</v>
          </cell>
        </row>
        <row r="1338">
          <cell r="D1338">
            <v>41444</v>
          </cell>
          <cell r="E1338">
            <v>12881129.632359458</v>
          </cell>
          <cell r="F1338">
            <v>12110882.360216375</v>
          </cell>
        </row>
        <row r="1339">
          <cell r="D1339">
            <v>41445</v>
          </cell>
          <cell r="E1339">
            <v>12957185.658677327</v>
          </cell>
          <cell r="F1339">
            <v>12181794.405783206</v>
          </cell>
        </row>
        <row r="1340">
          <cell r="D1340">
            <v>41446</v>
          </cell>
          <cell r="E1340">
            <v>13141999.32826924</v>
          </cell>
          <cell r="F1340">
            <v>12354943.786396328</v>
          </cell>
        </row>
        <row r="1341">
          <cell r="D1341">
            <v>41449</v>
          </cell>
          <cell r="E1341">
            <v>13306941.626632968</v>
          </cell>
          <cell r="F1341">
            <v>12509395.804092232</v>
          </cell>
        </row>
        <row r="1342">
          <cell r="D1342">
            <v>41450</v>
          </cell>
          <cell r="E1342">
            <v>13365391.221478609</v>
          </cell>
          <cell r="F1342">
            <v>12563727.466653693</v>
          </cell>
        </row>
        <row r="1343">
          <cell r="D1343">
            <v>41451</v>
          </cell>
          <cell r="E1343">
            <v>13305134.22593556</v>
          </cell>
          <cell r="F1343">
            <v>12506472.740606707</v>
          </cell>
        </row>
        <row r="1344">
          <cell r="D1344">
            <v>41452</v>
          </cell>
          <cell r="E1344">
            <v>12696623.789429344</v>
          </cell>
          <cell r="F1344">
            <v>11933905.132638026</v>
          </cell>
        </row>
        <row r="1345">
          <cell r="D1345">
            <v>41453</v>
          </cell>
          <cell r="E1345">
            <v>12547875.803553391</v>
          </cell>
          <cell r="F1345">
            <v>11793515.726445528</v>
          </cell>
        </row>
        <row r="1346">
          <cell r="D1346">
            <v>41456</v>
          </cell>
          <cell r="E1346">
            <v>12511957.694924343</v>
          </cell>
          <cell r="F1346">
            <v>11797405.142918685</v>
          </cell>
        </row>
        <row r="1347">
          <cell r="D1347">
            <v>41457</v>
          </cell>
          <cell r="E1347">
            <v>12379054.786260968</v>
          </cell>
          <cell r="F1347">
            <v>11671521.13989968</v>
          </cell>
        </row>
        <row r="1348">
          <cell r="D1348">
            <v>41458</v>
          </cell>
          <cell r="E1348">
            <v>12747585.392923467</v>
          </cell>
          <cell r="F1348">
            <v>12018400.022202352</v>
          </cell>
        </row>
        <row r="1349">
          <cell r="D1349">
            <v>41459</v>
          </cell>
          <cell r="E1349">
            <v>13004520.114208629</v>
          </cell>
          <cell r="F1349">
            <v>12260037.683547089</v>
          </cell>
        </row>
        <row r="1350">
          <cell r="D1350">
            <v>41460</v>
          </cell>
          <cell r="E1350">
            <v>12596219.253701894</v>
          </cell>
          <cell r="F1350">
            <v>11874530.163664557</v>
          </cell>
        </row>
        <row r="1351">
          <cell r="D1351">
            <v>41463</v>
          </cell>
          <cell r="E1351">
            <v>12525056.695712963</v>
          </cell>
          <cell r="F1351">
            <v>11806867.055137524</v>
          </cell>
        </row>
        <row r="1352">
          <cell r="D1352">
            <v>41464</v>
          </cell>
          <cell r="E1352">
            <v>12790524.044546155</v>
          </cell>
          <cell r="F1352">
            <v>12056522.483049078</v>
          </cell>
        </row>
        <row r="1353">
          <cell r="D1353">
            <v>41465</v>
          </cell>
          <cell r="E1353">
            <v>12809231.940472709</v>
          </cell>
          <cell r="F1353">
            <v>12073566.005122311</v>
          </cell>
        </row>
        <row r="1354">
          <cell r="D1354">
            <v>41466</v>
          </cell>
          <cell r="E1354">
            <v>12326147.175185874</v>
          </cell>
          <cell r="F1354">
            <v>11617657.508219564</v>
          </cell>
        </row>
        <row r="1355">
          <cell r="D1355">
            <v>41467</v>
          </cell>
          <cell r="E1355">
            <v>12701193.472941203</v>
          </cell>
          <cell r="F1355">
            <v>11970560.914797457</v>
          </cell>
        </row>
        <row r="1356">
          <cell r="D1356">
            <v>41471</v>
          </cell>
          <cell r="E1356">
            <v>12752564.522130907</v>
          </cell>
          <cell r="F1356">
            <v>12018388.763032148</v>
          </cell>
        </row>
        <row r="1357">
          <cell r="D1357">
            <v>41472</v>
          </cell>
          <cell r="E1357">
            <v>12507746.207743708</v>
          </cell>
          <cell r="F1357">
            <v>11787088.065216312</v>
          </cell>
        </row>
        <row r="1358">
          <cell r="D1358">
            <v>41473</v>
          </cell>
          <cell r="E1358">
            <v>12556849.680940153</v>
          </cell>
          <cell r="F1358">
            <v>11832783.332566239</v>
          </cell>
        </row>
        <row r="1359">
          <cell r="D1359">
            <v>41474</v>
          </cell>
          <cell r="E1359">
            <v>12563299.518855426</v>
          </cell>
          <cell r="F1359">
            <v>11838281.970375896</v>
          </cell>
        </row>
        <row r="1360">
          <cell r="D1360">
            <v>41477</v>
          </cell>
          <cell r="E1360">
            <v>12491078.732129915</v>
          </cell>
          <cell r="F1360">
            <v>11769653.060573131</v>
          </cell>
        </row>
        <row r="1361">
          <cell r="D1361">
            <v>41478</v>
          </cell>
          <cell r="E1361">
            <v>12928627.954366734</v>
          </cell>
          <cell r="F1361">
            <v>12181335.438335324</v>
          </cell>
        </row>
        <row r="1362">
          <cell r="D1362">
            <v>41479</v>
          </cell>
          <cell r="E1362">
            <v>13084050.090041986</v>
          </cell>
          <cell r="F1362">
            <v>12327170.754813807</v>
          </cell>
        </row>
        <row r="1363">
          <cell r="D1363">
            <v>41480</v>
          </cell>
          <cell r="E1363">
            <v>13260520.162401687</v>
          </cell>
          <cell r="F1363">
            <v>12492821.166766113</v>
          </cell>
        </row>
        <row r="1364">
          <cell r="D1364">
            <v>41481</v>
          </cell>
          <cell r="E1364">
            <v>13115881.767798869</v>
          </cell>
          <cell r="F1364">
            <v>12355951.792879578</v>
          </cell>
        </row>
        <row r="1365">
          <cell r="D1365">
            <v>41484</v>
          </cell>
          <cell r="E1365">
            <v>13001656.307707233</v>
          </cell>
          <cell r="F1365">
            <v>12247745.200243697</v>
          </cell>
        </row>
        <row r="1366">
          <cell r="D1366">
            <v>41485</v>
          </cell>
          <cell r="E1366">
            <v>12850266.756698467</v>
          </cell>
          <cell r="F1366">
            <v>12104541.777940394</v>
          </cell>
        </row>
        <row r="1367">
          <cell r="D1367">
            <v>41486</v>
          </cell>
          <cell r="E1367">
            <v>12911536.111610102</v>
          </cell>
          <cell r="F1367">
            <v>12161660.451150525</v>
          </cell>
        </row>
        <row r="1368">
          <cell r="D1368">
            <v>41487</v>
          </cell>
          <cell r="E1368">
            <v>12922879.213870514</v>
          </cell>
          <cell r="F1368">
            <v>12171749.168904832</v>
          </cell>
        </row>
        <row r="1369">
          <cell r="D1369">
            <v>41488</v>
          </cell>
          <cell r="E1369">
            <v>12951653.88481833</v>
          </cell>
          <cell r="F1369">
            <v>12198254.442247614</v>
          </cell>
        </row>
        <row r="1370">
          <cell r="D1370">
            <v>41491</v>
          </cell>
          <cell r="E1370">
            <v>12904441.089943847</v>
          </cell>
          <cell r="F1370">
            <v>12153193.329690557</v>
          </cell>
        </row>
        <row r="1371">
          <cell r="D1371">
            <v>41492</v>
          </cell>
          <cell r="E1371">
            <v>12865359.11503109</v>
          </cell>
          <cell r="F1371">
            <v>12115793.697350547</v>
          </cell>
        </row>
        <row r="1372">
          <cell r="D1372">
            <v>41493</v>
          </cell>
          <cell r="E1372">
            <v>12783679.207895014</v>
          </cell>
          <cell r="F1372">
            <v>12038283.580092255</v>
          </cell>
        </row>
        <row r="1373">
          <cell r="D1373">
            <v>41494</v>
          </cell>
          <cell r="E1373">
            <v>12847417.577124009</v>
          </cell>
          <cell r="F1373">
            <v>12097713.490760265</v>
          </cell>
        </row>
        <row r="1374">
          <cell r="D1374">
            <v>41495</v>
          </cell>
          <cell r="E1374">
            <v>13058208.402220417</v>
          </cell>
          <cell r="F1374">
            <v>12295602.070779949</v>
          </cell>
        </row>
        <row r="1375">
          <cell r="D1375">
            <v>41498</v>
          </cell>
          <cell r="E1375">
            <v>13008445.231645027</v>
          </cell>
          <cell r="F1375">
            <v>12248145.757295921</v>
          </cell>
        </row>
        <row r="1376">
          <cell r="D1376">
            <v>41499</v>
          </cell>
          <cell r="E1376">
            <v>13129530.579830218</v>
          </cell>
          <cell r="F1376">
            <v>12361549.190064287</v>
          </cell>
        </row>
        <row r="1377">
          <cell r="D1377">
            <v>41500</v>
          </cell>
          <cell r="E1377">
            <v>13287364.136595897</v>
          </cell>
          <cell r="F1377">
            <v>12509538.510263495</v>
          </cell>
        </row>
        <row r="1378">
          <cell r="D1378">
            <v>41501</v>
          </cell>
          <cell r="E1378">
            <v>13446352.546186658</v>
          </cell>
          <cell r="F1378">
            <v>12658600.514440333</v>
          </cell>
        </row>
        <row r="1379">
          <cell r="D1379">
            <v>41502</v>
          </cell>
          <cell r="E1379">
            <v>13574011.859858057</v>
          </cell>
          <cell r="F1379">
            <v>12778155.657685958</v>
          </cell>
        </row>
        <row r="1380">
          <cell r="D1380">
            <v>41505</v>
          </cell>
          <cell r="E1380">
            <v>13700424.252002561</v>
          </cell>
          <cell r="F1380">
            <v>12896525.314821159</v>
          </cell>
        </row>
        <row r="1381">
          <cell r="D1381">
            <v>41506</v>
          </cell>
          <cell r="E1381">
            <v>13456416.045364941</v>
          </cell>
          <cell r="F1381">
            <v>12666214.966487056</v>
          </cell>
        </row>
        <row r="1382">
          <cell r="D1382">
            <v>41507</v>
          </cell>
          <cell r="E1382">
            <v>13725081.358314155</v>
          </cell>
          <cell r="F1382">
            <v>12918471.307432318</v>
          </cell>
        </row>
        <row r="1383">
          <cell r="D1383">
            <v>41508</v>
          </cell>
          <cell r="E1383">
            <v>13365476.146565132</v>
          </cell>
          <cell r="F1383">
            <v>12579384.206789834</v>
          </cell>
        </row>
        <row r="1384">
          <cell r="D1384">
            <v>41509</v>
          </cell>
          <cell r="E1384">
            <v>13657755.279380528</v>
          </cell>
          <cell r="F1384">
            <v>12853843.933246795</v>
          </cell>
        </row>
        <row r="1385">
          <cell r="D1385">
            <v>41512</v>
          </cell>
          <cell r="E1385">
            <v>13529006.712146915</v>
          </cell>
          <cell r="F1385">
            <v>12732050.638769604</v>
          </cell>
        </row>
        <row r="1386">
          <cell r="D1386">
            <v>41513</v>
          </cell>
          <cell r="E1386">
            <v>13537093.42357105</v>
          </cell>
          <cell r="F1386">
            <v>12739037.625153642</v>
          </cell>
        </row>
        <row r="1387">
          <cell r="D1387">
            <v>41514</v>
          </cell>
          <cell r="E1387">
            <v>13428168.368873265</v>
          </cell>
          <cell r="F1387">
            <v>12635915.744259732</v>
          </cell>
        </row>
        <row r="1388">
          <cell r="D1388">
            <v>41515</v>
          </cell>
          <cell r="E1388">
            <v>13151251.468069889</v>
          </cell>
          <cell r="F1388">
            <v>12374731.215825776</v>
          </cell>
        </row>
        <row r="1389">
          <cell r="D1389">
            <v>41516</v>
          </cell>
          <cell r="E1389">
            <v>12946112.421599338</v>
          </cell>
          <cell r="F1389">
            <v>12181108.61798417</v>
          </cell>
        </row>
        <row r="1390">
          <cell r="D1390">
            <v>41519</v>
          </cell>
          <cell r="E1390">
            <v>13138657.24510321</v>
          </cell>
          <cell r="F1390">
            <v>12361670.80613151</v>
          </cell>
        </row>
        <row r="1391">
          <cell r="D1391">
            <v>41520</v>
          </cell>
          <cell r="E1391">
            <v>13242941.946906991</v>
          </cell>
          <cell r="F1391">
            <v>12459178.713482723</v>
          </cell>
        </row>
        <row r="1392">
          <cell r="D1392">
            <v>41521</v>
          </cell>
          <cell r="E1392">
            <v>13074655.069181453</v>
          </cell>
          <cell r="F1392">
            <v>12300249.74862971</v>
          </cell>
        </row>
        <row r="1393">
          <cell r="D1393">
            <v>41522</v>
          </cell>
          <cell r="E1393">
            <v>12935929.981758097</v>
          </cell>
          <cell r="F1393">
            <v>12169145.806284828</v>
          </cell>
        </row>
        <row r="1394">
          <cell r="D1394">
            <v>41523</v>
          </cell>
          <cell r="E1394">
            <v>12949201.160495039</v>
          </cell>
          <cell r="F1394">
            <v>12181034.274166714</v>
          </cell>
        </row>
        <row r="1395">
          <cell r="D1395">
            <v>41526</v>
          </cell>
          <cell r="E1395">
            <v>13299539.320486991</v>
          </cell>
          <cell r="F1395">
            <v>12509977.675192878</v>
          </cell>
        </row>
        <row r="1396">
          <cell r="D1396">
            <v>41527</v>
          </cell>
          <cell r="E1396">
            <v>13341595.021218061</v>
          </cell>
          <cell r="F1396">
            <v>12548922.573664159</v>
          </cell>
        </row>
        <row r="1397">
          <cell r="D1397">
            <v>41528</v>
          </cell>
          <cell r="E1397">
            <v>13603560.55477016</v>
          </cell>
          <cell r="F1397">
            <v>12794697.703707185</v>
          </cell>
        </row>
        <row r="1398">
          <cell r="D1398">
            <v>41529</v>
          </cell>
          <cell r="E1398">
            <v>13663844.799014172</v>
          </cell>
          <cell r="F1398">
            <v>12850768.641577119</v>
          </cell>
        </row>
        <row r="1399">
          <cell r="D1399">
            <v>41530</v>
          </cell>
          <cell r="E1399">
            <v>13955498.413914865</v>
          </cell>
          <cell r="F1399">
            <v>13124424.996893173</v>
          </cell>
        </row>
        <row r="1400">
          <cell r="D1400">
            <v>41534</v>
          </cell>
          <cell r="E1400">
            <v>13865247.55695813</v>
          </cell>
          <cell r="F1400">
            <v>13038910.697253551</v>
          </cell>
        </row>
        <row r="1401">
          <cell r="D1401">
            <v>41535</v>
          </cell>
          <cell r="E1401">
            <v>14310911.590094192</v>
          </cell>
          <cell r="F1401">
            <v>13457355.670317117</v>
          </cell>
        </row>
        <row r="1402">
          <cell r="D1402">
            <v>41536</v>
          </cell>
          <cell r="E1402">
            <v>14296877.887796711</v>
          </cell>
          <cell r="F1402">
            <v>13443501.159217106</v>
          </cell>
        </row>
        <row r="1403">
          <cell r="D1403">
            <v>41537</v>
          </cell>
          <cell r="E1403">
            <v>14095634.166051298</v>
          </cell>
          <cell r="F1403">
            <v>13253621.080622111</v>
          </cell>
        </row>
        <row r="1404">
          <cell r="D1404">
            <v>41541</v>
          </cell>
          <cell r="E1404">
            <v>13876260.55164456</v>
          </cell>
          <cell r="F1404">
            <v>13046713.495678104</v>
          </cell>
        </row>
        <row r="1405">
          <cell r="D1405">
            <v>41542</v>
          </cell>
          <cell r="E1405">
            <v>14085052.722433386</v>
          </cell>
          <cell r="F1405">
            <v>13242375.717105839</v>
          </cell>
        </row>
        <row r="1406">
          <cell r="D1406">
            <v>41543</v>
          </cell>
          <cell r="E1406">
            <v>13922200.054816205</v>
          </cell>
          <cell r="F1406">
            <v>13088625.692277862</v>
          </cell>
        </row>
        <row r="1407">
          <cell r="D1407">
            <v>41544</v>
          </cell>
          <cell r="E1407">
            <v>13776685.611501662</v>
          </cell>
          <cell r="F1407">
            <v>12951190.004084989</v>
          </cell>
        </row>
        <row r="1408">
          <cell r="D1408">
            <v>41547</v>
          </cell>
          <cell r="E1408">
            <v>13584039.586766632</v>
          </cell>
          <cell r="F1408">
            <v>12769462.433497097</v>
          </cell>
        </row>
        <row r="1409">
          <cell r="D1409">
            <v>41548</v>
          </cell>
          <cell r="E1409">
            <v>13485647.257077796</v>
          </cell>
          <cell r="F1409">
            <v>12676349.981962966</v>
          </cell>
        </row>
        <row r="1410">
          <cell r="D1410">
            <v>41549</v>
          </cell>
          <cell r="E1410">
            <v>13370677.243376676</v>
          </cell>
          <cell r="F1410">
            <v>12567664.546227727</v>
          </cell>
        </row>
        <row r="1411">
          <cell r="D1411">
            <v>41550</v>
          </cell>
          <cell r="E1411">
            <v>13478120.394442745</v>
          </cell>
          <cell r="F1411">
            <v>12668035.019102953</v>
          </cell>
        </row>
        <row r="1412">
          <cell r="D1412">
            <v>41551</v>
          </cell>
          <cell r="E1412">
            <v>13328146.376339216</v>
          </cell>
          <cell r="F1412">
            <v>12526462.042178283</v>
          </cell>
        </row>
        <row r="1413">
          <cell r="D1413">
            <v>41554</v>
          </cell>
          <cell r="E1413">
            <v>13219408.760289304</v>
          </cell>
          <cell r="F1413">
            <v>12423657.036897657</v>
          </cell>
        </row>
        <row r="1414">
          <cell r="D1414">
            <v>41555</v>
          </cell>
          <cell r="E1414">
            <v>13041588.62614307</v>
          </cell>
          <cell r="F1414">
            <v>12255941.192294838</v>
          </cell>
        </row>
        <row r="1415">
          <cell r="D1415">
            <v>41556</v>
          </cell>
          <cell r="E1415">
            <v>13154720.857062269</v>
          </cell>
          <cell r="F1415">
            <v>12361653.252748488</v>
          </cell>
        </row>
        <row r="1416">
          <cell r="D1416">
            <v>41557</v>
          </cell>
          <cell r="E1416">
            <v>13031706.900690824</v>
          </cell>
          <cell r="F1416">
            <v>12245456.315446127</v>
          </cell>
        </row>
        <row r="1417">
          <cell r="D1417">
            <v>41558</v>
          </cell>
          <cell r="E1417">
            <v>12864790.748428637</v>
          </cell>
          <cell r="F1417">
            <v>12088019.322586289</v>
          </cell>
        </row>
        <row r="1418">
          <cell r="D1418">
            <v>41562</v>
          </cell>
          <cell r="E1418">
            <v>12962008.711925827</v>
          </cell>
          <cell r="F1418">
            <v>12178771.356609356</v>
          </cell>
        </row>
        <row r="1419">
          <cell r="D1419">
            <v>41563</v>
          </cell>
          <cell r="E1419">
            <v>13207746.564004032</v>
          </cell>
          <cell r="F1419">
            <v>12409053.135430695</v>
          </cell>
        </row>
        <row r="1420">
          <cell r="D1420">
            <v>41564</v>
          </cell>
          <cell r="E1420">
            <v>12927301.323124668</v>
          </cell>
          <cell r="F1420">
            <v>12144972.574015159</v>
          </cell>
        </row>
        <row r="1421">
          <cell r="D1421">
            <v>41565</v>
          </cell>
          <cell r="E1421">
            <v>13312300.158593958</v>
          </cell>
          <cell r="F1421">
            <v>12506060.259764126</v>
          </cell>
        </row>
        <row r="1422">
          <cell r="D1422">
            <v>41568</v>
          </cell>
          <cell r="E1422">
            <v>12885614.932745904</v>
          </cell>
          <cell r="F1422">
            <v>12104624.282015037</v>
          </cell>
        </row>
        <row r="1423">
          <cell r="D1423">
            <v>41569</v>
          </cell>
          <cell r="E1423">
            <v>12728380.314540679</v>
          </cell>
          <cell r="F1423">
            <v>11956334.515670553</v>
          </cell>
        </row>
        <row r="1424">
          <cell r="D1424">
            <v>41570</v>
          </cell>
          <cell r="E1424">
            <v>12603904.457626071</v>
          </cell>
          <cell r="F1424">
            <v>11838829.489945278</v>
          </cell>
        </row>
        <row r="1425">
          <cell r="D1425">
            <v>41571</v>
          </cell>
          <cell r="E1425">
            <v>12398838.914126968</v>
          </cell>
          <cell r="F1425">
            <v>11645641.860991701</v>
          </cell>
        </row>
        <row r="1426">
          <cell r="D1426">
            <v>41572</v>
          </cell>
          <cell r="E1426">
            <v>12450777.347355329</v>
          </cell>
          <cell r="F1426">
            <v>11693852.954786468</v>
          </cell>
        </row>
        <row r="1427">
          <cell r="D1427">
            <v>41575</v>
          </cell>
          <cell r="E1427">
            <v>12387297.678180339</v>
          </cell>
          <cell r="F1427">
            <v>11633663.156872325</v>
          </cell>
        </row>
        <row r="1428">
          <cell r="D1428">
            <v>41576</v>
          </cell>
          <cell r="E1428">
            <v>12330229.218453499</v>
          </cell>
          <cell r="F1428">
            <v>11579500.082541481</v>
          </cell>
        </row>
        <row r="1429">
          <cell r="D1429">
            <v>41577</v>
          </cell>
          <cell r="E1429">
            <v>12244181.720299544</v>
          </cell>
          <cell r="F1429">
            <v>11498128.97013481</v>
          </cell>
        </row>
        <row r="1430">
          <cell r="D1430">
            <v>41578</v>
          </cell>
          <cell r="E1430">
            <v>12371522.515061287</v>
          </cell>
          <cell r="F1430">
            <v>11617142.275088264</v>
          </cell>
        </row>
        <row r="1431">
          <cell r="D1431">
            <v>41579</v>
          </cell>
          <cell r="E1431">
            <v>12199425.286266126</v>
          </cell>
          <cell r="F1431">
            <v>11454978.519065658</v>
          </cell>
        </row>
        <row r="1432">
          <cell r="D1432">
            <v>41583</v>
          </cell>
          <cell r="E1432">
            <v>12182941.612889348</v>
          </cell>
          <cell r="F1432">
            <v>11438940.988787539</v>
          </cell>
        </row>
        <row r="1433">
          <cell r="D1433">
            <v>41584</v>
          </cell>
          <cell r="E1433">
            <v>12308883.50500297</v>
          </cell>
          <cell r="F1433">
            <v>11556626.229207104</v>
          </cell>
        </row>
        <row r="1434">
          <cell r="D1434">
            <v>41585</v>
          </cell>
          <cell r="E1434">
            <v>12462435.540909827</v>
          </cell>
          <cell r="F1434">
            <v>11700221.407170212</v>
          </cell>
        </row>
        <row r="1435">
          <cell r="D1435">
            <v>41586</v>
          </cell>
          <cell r="E1435">
            <v>12446961.268482462</v>
          </cell>
          <cell r="F1435">
            <v>11685121.767478002</v>
          </cell>
        </row>
        <row r="1436">
          <cell r="D1436">
            <v>41589</v>
          </cell>
          <cell r="E1436">
            <v>12540548.114442548</v>
          </cell>
          <cell r="F1436">
            <v>11772404.396677168</v>
          </cell>
        </row>
        <row r="1437">
          <cell r="D1437">
            <v>41590</v>
          </cell>
          <cell r="E1437">
            <v>12365000.95480381</v>
          </cell>
          <cell r="F1437">
            <v>11607042.025085753</v>
          </cell>
        </row>
        <row r="1438">
          <cell r="D1438">
            <v>41591</v>
          </cell>
          <cell r="E1438">
            <v>12320333.236669093</v>
          </cell>
          <cell r="F1438">
            <v>11564546.493585171</v>
          </cell>
        </row>
        <row r="1439">
          <cell r="D1439">
            <v>41592</v>
          </cell>
          <cell r="E1439">
            <v>12677220.412735309</v>
          </cell>
          <cell r="F1439">
            <v>11898958.292777671</v>
          </cell>
        </row>
        <row r="1440">
          <cell r="D1440">
            <v>41593</v>
          </cell>
          <cell r="E1440">
            <v>12579276.703509027</v>
          </cell>
          <cell r="F1440">
            <v>11806449.681180155</v>
          </cell>
        </row>
        <row r="1441">
          <cell r="D1441">
            <v>41596</v>
          </cell>
          <cell r="E1441">
            <v>12372327.842533519</v>
          </cell>
          <cell r="F1441">
            <v>11611646.84586731</v>
          </cell>
        </row>
        <row r="1442">
          <cell r="D1442">
            <v>41597</v>
          </cell>
          <cell r="E1442">
            <v>12222507.561108921</v>
          </cell>
          <cell r="F1442">
            <v>11470476.597118761</v>
          </cell>
        </row>
        <row r="1443">
          <cell r="D1443">
            <v>41598</v>
          </cell>
          <cell r="E1443">
            <v>12316869.99112385</v>
          </cell>
          <cell r="F1443">
            <v>11558467.470088482</v>
          </cell>
        </row>
        <row r="1444">
          <cell r="D1444">
            <v>41599</v>
          </cell>
          <cell r="E1444">
            <v>12610179.761952698</v>
          </cell>
          <cell r="F1444">
            <v>11833137.869103305</v>
          </cell>
        </row>
        <row r="1445">
          <cell r="D1445">
            <v>41600</v>
          </cell>
          <cell r="E1445">
            <v>12439258.781388985</v>
          </cell>
          <cell r="F1445">
            <v>11672177.920059808</v>
          </cell>
        </row>
        <row r="1446">
          <cell r="D1446">
            <v>41603</v>
          </cell>
          <cell r="E1446">
            <v>12480311.353051672</v>
          </cell>
          <cell r="F1446">
            <v>11710125.927122338</v>
          </cell>
        </row>
        <row r="1447">
          <cell r="D1447">
            <v>41604</v>
          </cell>
          <cell r="E1447">
            <v>12411233.956159446</v>
          </cell>
          <cell r="F1447">
            <v>11644741.624828899</v>
          </cell>
        </row>
        <row r="1448">
          <cell r="D1448">
            <v>41605</v>
          </cell>
          <cell r="E1448">
            <v>12654346.537980456</v>
          </cell>
          <cell r="F1448">
            <v>11872259.127324715</v>
          </cell>
        </row>
        <row r="1449">
          <cell r="D1449">
            <v>41606</v>
          </cell>
          <cell r="E1449">
            <v>12715280.189683827</v>
          </cell>
          <cell r="F1449">
            <v>11928843.130236087</v>
          </cell>
        </row>
        <row r="1450">
          <cell r="D1450">
            <v>41607</v>
          </cell>
          <cell r="E1450">
            <v>12806621.119841829</v>
          </cell>
          <cell r="F1450">
            <v>12013946.767024152</v>
          </cell>
        </row>
        <row r="1451">
          <cell r="D1451">
            <v>41610</v>
          </cell>
          <cell r="E1451">
            <v>12669610.97556356</v>
          </cell>
          <cell r="F1451">
            <v>11884835.396246767</v>
          </cell>
        </row>
        <row r="1452">
          <cell r="D1452">
            <v>41611</v>
          </cell>
          <cell r="E1452">
            <v>13102585.119076632</v>
          </cell>
          <cell r="F1452">
            <v>12290389.036393719</v>
          </cell>
        </row>
        <row r="1453">
          <cell r="D1453">
            <v>41612</v>
          </cell>
          <cell r="E1453">
            <v>13008808.599290928</v>
          </cell>
          <cell r="F1453">
            <v>12201828.413526857</v>
          </cell>
        </row>
        <row r="1454">
          <cell r="D1454">
            <v>41613</v>
          </cell>
          <cell r="E1454">
            <v>13216255.669989558</v>
          </cell>
          <cell r="F1454">
            <v>12395800.280375522</v>
          </cell>
        </row>
        <row r="1455">
          <cell r="D1455">
            <v>41614</v>
          </cell>
          <cell r="E1455">
            <v>12978821.016169142</v>
          </cell>
          <cell r="F1455">
            <v>12172509.756979853</v>
          </cell>
        </row>
        <row r="1456">
          <cell r="D1456">
            <v>41617</v>
          </cell>
          <cell r="E1456">
            <v>12945404.285499252</v>
          </cell>
          <cell r="F1456">
            <v>12140574.971026635</v>
          </cell>
        </row>
        <row r="1457">
          <cell r="D1457">
            <v>41618</v>
          </cell>
          <cell r="E1457">
            <v>13338658.32369766</v>
          </cell>
          <cell r="F1457">
            <v>12508767.903034173</v>
          </cell>
        </row>
        <row r="1458">
          <cell r="D1458">
            <v>41619</v>
          </cell>
          <cell r="E1458">
            <v>13136086.164483182</v>
          </cell>
          <cell r="F1458">
            <v>12318196.396035252</v>
          </cell>
        </row>
        <row r="1459">
          <cell r="D1459">
            <v>41620</v>
          </cell>
          <cell r="E1459">
            <v>13177050.757726945</v>
          </cell>
          <cell r="F1459">
            <v>12356005.801670209</v>
          </cell>
        </row>
        <row r="1460">
          <cell r="D1460">
            <v>41621</v>
          </cell>
          <cell r="E1460">
            <v>12866775.520456282</v>
          </cell>
          <cell r="F1460">
            <v>12064473.061396481</v>
          </cell>
        </row>
        <row r="1461">
          <cell r="D1461">
            <v>41624</v>
          </cell>
          <cell r="E1461">
            <v>12803052.000085654</v>
          </cell>
          <cell r="F1461">
            <v>12004135.596302776</v>
          </cell>
        </row>
        <row r="1462">
          <cell r="D1462">
            <v>41625</v>
          </cell>
          <cell r="E1462">
            <v>12692281.782005129</v>
          </cell>
          <cell r="F1462">
            <v>11899695.20352318</v>
          </cell>
        </row>
        <row r="1463">
          <cell r="D1463">
            <v>41626</v>
          </cell>
          <cell r="E1463">
            <v>12682534.216372518</v>
          </cell>
          <cell r="F1463">
            <v>11889974.525513537</v>
          </cell>
        </row>
        <row r="1464">
          <cell r="D1464">
            <v>41627</v>
          </cell>
          <cell r="E1464">
            <v>12851533.57490732</v>
          </cell>
          <cell r="F1464">
            <v>12047823.203110095</v>
          </cell>
        </row>
        <row r="1465">
          <cell r="D1465">
            <v>41628</v>
          </cell>
          <cell r="E1465">
            <v>12613019.262222406</v>
          </cell>
          <cell r="F1465">
            <v>11823646.553560562</v>
          </cell>
        </row>
        <row r="1466">
          <cell r="D1466">
            <v>41632</v>
          </cell>
          <cell r="E1466">
            <v>12611702.204237767</v>
          </cell>
          <cell r="F1466">
            <v>11821833.44442822</v>
          </cell>
        </row>
        <row r="1467">
          <cell r="D1467">
            <v>41633</v>
          </cell>
          <cell r="E1467">
            <v>12776956.647162257</v>
          </cell>
          <cell r="F1467">
            <v>11976152.000629937</v>
          </cell>
        </row>
        <row r="1468">
          <cell r="D1468">
            <v>41634</v>
          </cell>
          <cell r="E1468">
            <v>12675418.558836676</v>
          </cell>
          <cell r="F1468">
            <v>11880396.539106298</v>
          </cell>
        </row>
        <row r="1469">
          <cell r="D1469">
            <v>41635</v>
          </cell>
          <cell r="E1469">
            <v>12665697.321807198</v>
          </cell>
          <cell r="F1469">
            <v>11870704.16397908</v>
          </cell>
        </row>
        <row r="1470">
          <cell r="D1470">
            <v>41638</v>
          </cell>
          <cell r="E1470">
            <v>12301191.462223945</v>
          </cell>
          <cell r="F1470">
            <v>11528513.272376578</v>
          </cell>
        </row>
        <row r="1471">
          <cell r="D1471">
            <v>41645</v>
          </cell>
          <cell r="E1471">
            <v>12300569.222243333</v>
          </cell>
          <cell r="F1471">
            <v>11564833.798401795</v>
          </cell>
        </row>
        <row r="1472">
          <cell r="D1472">
            <v>41646</v>
          </cell>
          <cell r="E1472">
            <v>12805890.275790496</v>
          </cell>
          <cell r="F1472">
            <v>12039338.487519983</v>
          </cell>
        </row>
        <row r="1473">
          <cell r="D1473">
            <v>41647</v>
          </cell>
          <cell r="E1473">
            <v>12825926.248049319</v>
          </cell>
          <cell r="F1473">
            <v>12057582.688272573</v>
          </cell>
        </row>
        <row r="1474">
          <cell r="D1474">
            <v>41648</v>
          </cell>
          <cell r="E1474">
            <v>12940832.445671147</v>
          </cell>
          <cell r="F1474">
            <v>12165007.662207406</v>
          </cell>
        </row>
        <row r="1475">
          <cell r="D1475">
            <v>41649</v>
          </cell>
          <cell r="E1475">
            <v>12793456.979253702</v>
          </cell>
          <cell r="F1475">
            <v>12025876.730006935</v>
          </cell>
        </row>
        <row r="1476">
          <cell r="D1476">
            <v>41653</v>
          </cell>
          <cell r="E1476">
            <v>12632353.890033389</v>
          </cell>
          <cell r="F1476">
            <v>11873856.079166403</v>
          </cell>
        </row>
        <row r="1477">
          <cell r="D1477">
            <v>41654</v>
          </cell>
          <cell r="E1477">
            <v>12679572.340090841</v>
          </cell>
          <cell r="F1477">
            <v>11917653.785015099</v>
          </cell>
        </row>
        <row r="1478">
          <cell r="D1478">
            <v>41655</v>
          </cell>
          <cell r="E1478">
            <v>12788613.037825475</v>
          </cell>
          <cell r="F1478">
            <v>12019551.637586618</v>
          </cell>
        </row>
        <row r="1479">
          <cell r="D1479">
            <v>41656</v>
          </cell>
          <cell r="E1479">
            <v>12442133.30975941</v>
          </cell>
          <cell r="F1479">
            <v>11693333.424726509</v>
          </cell>
        </row>
        <row r="1480">
          <cell r="D1480">
            <v>41659</v>
          </cell>
          <cell r="E1480">
            <v>12531428.451166673</v>
          </cell>
          <cell r="F1480">
            <v>11776675.922663452</v>
          </cell>
        </row>
        <row r="1481">
          <cell r="D1481">
            <v>41660</v>
          </cell>
          <cell r="E1481">
            <v>12688176.791988814</v>
          </cell>
          <cell r="F1481">
            <v>11923397.664643656</v>
          </cell>
        </row>
        <row r="1482">
          <cell r="D1482">
            <v>41661</v>
          </cell>
          <cell r="E1482">
            <v>12763099.204614017</v>
          </cell>
          <cell r="F1482">
            <v>11993214.863790872</v>
          </cell>
        </row>
        <row r="1483">
          <cell r="D1483">
            <v>41662</v>
          </cell>
          <cell r="E1483">
            <v>13053101.985262072</v>
          </cell>
          <cell r="F1483">
            <v>12265121.725017985</v>
          </cell>
        </row>
        <row r="1484">
          <cell r="D1484">
            <v>41663</v>
          </cell>
          <cell r="E1484">
            <v>12873515.774531322</v>
          </cell>
          <cell r="F1484">
            <v>12095782.336459046</v>
          </cell>
        </row>
        <row r="1485">
          <cell r="D1485">
            <v>41666</v>
          </cell>
          <cell r="E1485">
            <v>13447357.605518572</v>
          </cell>
          <cell r="F1485">
            <v>12634335.635605089</v>
          </cell>
        </row>
        <row r="1486">
          <cell r="D1486">
            <v>41667</v>
          </cell>
          <cell r="E1486">
            <v>13781272.699873691</v>
          </cell>
          <cell r="F1486">
            <v>12947426.201077195</v>
          </cell>
        </row>
        <row r="1487">
          <cell r="D1487">
            <v>41668</v>
          </cell>
          <cell r="E1487">
            <v>13753826.627996217</v>
          </cell>
          <cell r="F1487">
            <v>12921005.919837929</v>
          </cell>
        </row>
        <row r="1488">
          <cell r="D1488">
            <v>41669</v>
          </cell>
          <cell r="E1488">
            <v>13818901.292814748</v>
          </cell>
          <cell r="F1488">
            <v>12981502.360847378</v>
          </cell>
        </row>
        <row r="1489">
          <cell r="D1489">
            <v>41670</v>
          </cell>
          <cell r="E1489">
            <v>14422295.121152334</v>
          </cell>
          <cell r="F1489">
            <v>13547666.03461639</v>
          </cell>
        </row>
        <row r="1490">
          <cell r="D1490">
            <v>41673</v>
          </cell>
          <cell r="E1490">
            <v>14351335.43176116</v>
          </cell>
          <cell r="F1490">
            <v>13480347.303987781</v>
          </cell>
        </row>
        <row r="1491">
          <cell r="D1491">
            <v>41674</v>
          </cell>
          <cell r="E1491">
            <v>14063127.610516613</v>
          </cell>
          <cell r="F1491">
            <v>13208981.92315617</v>
          </cell>
        </row>
        <row r="1492">
          <cell r="D1492">
            <v>41675</v>
          </cell>
          <cell r="E1492">
            <v>13669929.983089238</v>
          </cell>
          <cell r="F1492">
            <v>12839034.930935347</v>
          </cell>
        </row>
        <row r="1493">
          <cell r="D1493">
            <v>41676</v>
          </cell>
          <cell r="E1493">
            <v>13865404.819917455</v>
          </cell>
          <cell r="F1493">
            <v>13021988.465602221</v>
          </cell>
        </row>
        <row r="1494">
          <cell r="D1494">
            <v>41677</v>
          </cell>
          <cell r="E1494">
            <v>14154330.85802882</v>
          </cell>
          <cell r="F1494">
            <v>13292686.35380164</v>
          </cell>
        </row>
        <row r="1495">
          <cell r="D1495">
            <v>41680</v>
          </cell>
          <cell r="E1495">
            <v>14353589.368677797</v>
          </cell>
          <cell r="F1495">
            <v>13479152.729279447</v>
          </cell>
        </row>
        <row r="1496">
          <cell r="D1496">
            <v>41682</v>
          </cell>
          <cell r="E1496">
            <v>14203139.482887616</v>
          </cell>
          <cell r="F1496">
            <v>13337213.113196103</v>
          </cell>
        </row>
        <row r="1497">
          <cell r="D1497">
            <v>41683</v>
          </cell>
          <cell r="E1497">
            <v>14145048.933051864</v>
          </cell>
          <cell r="F1497">
            <v>13282011.591958515</v>
          </cell>
        </row>
        <row r="1498">
          <cell r="D1498">
            <v>41684</v>
          </cell>
          <cell r="E1498">
            <v>14306412.013771165</v>
          </cell>
          <cell r="F1498">
            <v>13432869.359914154</v>
          </cell>
        </row>
        <row r="1499">
          <cell r="D1499">
            <v>41687</v>
          </cell>
          <cell r="E1499">
            <v>14428399.426094336</v>
          </cell>
          <cell r="F1499">
            <v>13546742.679651091</v>
          </cell>
        </row>
        <row r="1500">
          <cell r="D1500">
            <v>41688</v>
          </cell>
          <cell r="E1500">
            <v>14396799.247057738</v>
          </cell>
          <cell r="F1500">
            <v>13516409.340810746</v>
          </cell>
        </row>
        <row r="1501">
          <cell r="D1501">
            <v>41689</v>
          </cell>
          <cell r="E1501">
            <v>14388880.058130728</v>
          </cell>
          <cell r="F1501">
            <v>13508310.712970499</v>
          </cell>
        </row>
        <row r="1502">
          <cell r="D1502">
            <v>41690</v>
          </cell>
          <cell r="E1502">
            <v>14558650.879465852</v>
          </cell>
          <cell r="F1502">
            <v>13667020.40596417</v>
          </cell>
        </row>
        <row r="1503">
          <cell r="D1503">
            <v>41691</v>
          </cell>
          <cell r="E1503">
            <v>14283106.932105454</v>
          </cell>
          <cell r="F1503">
            <v>13407693.113089377</v>
          </cell>
        </row>
        <row r="1504">
          <cell r="D1504">
            <v>41694</v>
          </cell>
          <cell r="E1504">
            <v>14051682.511776844</v>
          </cell>
          <cell r="F1504">
            <v>13189804.668970687</v>
          </cell>
        </row>
        <row r="1505">
          <cell r="D1505">
            <v>41695</v>
          </cell>
          <cell r="E1505">
            <v>14215959.506367749</v>
          </cell>
          <cell r="F1505">
            <v>13343349.918574182</v>
          </cell>
        </row>
        <row r="1506">
          <cell r="D1506">
            <v>41696</v>
          </cell>
          <cell r="E1506">
            <v>14540524.876655709</v>
          </cell>
          <cell r="F1506">
            <v>13647322.148788584</v>
          </cell>
        </row>
        <row r="1507">
          <cell r="D1507">
            <v>41697</v>
          </cell>
          <cell r="E1507">
            <v>14800278.738960734</v>
          </cell>
          <cell r="F1507">
            <v>13890437.232604874</v>
          </cell>
        </row>
        <row r="1508">
          <cell r="D1508">
            <v>41698</v>
          </cell>
          <cell r="E1508">
            <v>14788431.94465382</v>
          </cell>
          <cell r="F1508">
            <v>13878636.808616603</v>
          </cell>
        </row>
        <row r="1509">
          <cell r="D1509">
            <v>41701</v>
          </cell>
          <cell r="E1509">
            <v>14647911.885460919</v>
          </cell>
          <cell r="F1509">
            <v>13746086.251939105</v>
          </cell>
        </row>
        <row r="1510">
          <cell r="D1510">
            <v>41702</v>
          </cell>
          <cell r="E1510">
            <v>14474924.716899479</v>
          </cell>
          <cell r="F1510">
            <v>13583081.971349008</v>
          </cell>
        </row>
        <row r="1511">
          <cell r="D1511">
            <v>41703</v>
          </cell>
          <cell r="E1511">
            <v>14658045.077312475</v>
          </cell>
          <cell r="F1511">
            <v>13754243.952011613</v>
          </cell>
        </row>
        <row r="1512">
          <cell r="D1512">
            <v>41704</v>
          </cell>
          <cell r="E1512">
            <v>14673725.793057527</v>
          </cell>
          <cell r="F1512">
            <v>13768281.325032523</v>
          </cell>
        </row>
        <row r="1513">
          <cell r="D1513">
            <v>41705</v>
          </cell>
          <cell r="E1513">
            <v>15197802.346035128</v>
          </cell>
          <cell r="F1513">
            <v>14259319.043963758</v>
          </cell>
        </row>
        <row r="1514">
          <cell r="D1514">
            <v>41708</v>
          </cell>
          <cell r="E1514">
            <v>15360129.699322212</v>
          </cell>
          <cell r="F1514">
            <v>14410914.420619512</v>
          </cell>
        </row>
        <row r="1515">
          <cell r="D1515">
            <v>41709</v>
          </cell>
          <cell r="E1515">
            <v>15329153.500358172</v>
          </cell>
          <cell r="F1515">
            <v>14381145.871683689</v>
          </cell>
        </row>
        <row r="1516">
          <cell r="D1516">
            <v>41710</v>
          </cell>
          <cell r="E1516">
            <v>15033725.774290945</v>
          </cell>
          <cell r="F1516">
            <v>14103295.468178708</v>
          </cell>
        </row>
        <row r="1517">
          <cell r="D1517">
            <v>41711</v>
          </cell>
          <cell r="E1517">
            <v>15218087.010476556</v>
          </cell>
          <cell r="F1517">
            <v>14275545.264697384</v>
          </cell>
        </row>
        <row r="1518">
          <cell r="D1518">
            <v>41712</v>
          </cell>
          <cell r="E1518">
            <v>15696944.421729151</v>
          </cell>
          <cell r="F1518">
            <v>14724020.898824248</v>
          </cell>
        </row>
        <row r="1519">
          <cell r="D1519">
            <v>41715</v>
          </cell>
          <cell r="E1519">
            <v>15498069.516696926</v>
          </cell>
          <cell r="F1519">
            <v>14536758.358605327</v>
          </cell>
        </row>
        <row r="1520">
          <cell r="D1520">
            <v>41716</v>
          </cell>
          <cell r="E1520">
            <v>15642127.33795153</v>
          </cell>
          <cell r="F1520">
            <v>14671159.743788712</v>
          </cell>
        </row>
        <row r="1521">
          <cell r="D1521">
            <v>41717</v>
          </cell>
          <cell r="E1521">
            <v>15648165.37954383</v>
          </cell>
          <cell r="F1521">
            <v>14676101.891533764</v>
          </cell>
        </row>
        <row r="1522">
          <cell r="D1522">
            <v>41718</v>
          </cell>
          <cell r="E1522">
            <v>15575859.79005138</v>
          </cell>
          <cell r="F1522">
            <v>14607570.200791351</v>
          </cell>
        </row>
        <row r="1523">
          <cell r="D1523">
            <v>41722</v>
          </cell>
          <cell r="E1523">
            <v>15565402.26755267</v>
          </cell>
          <cell r="F1523">
            <v>14597045.57626229</v>
          </cell>
        </row>
        <row r="1524">
          <cell r="D1524">
            <v>41723</v>
          </cell>
          <cell r="E1524">
            <v>15697017.392415654</v>
          </cell>
          <cell r="F1524">
            <v>14719749.411321493</v>
          </cell>
        </row>
        <row r="1525">
          <cell r="D1525">
            <v>41724</v>
          </cell>
          <cell r="E1525">
            <v>15656167.615313828</v>
          </cell>
          <cell r="F1525">
            <v>14680721.551502097</v>
          </cell>
        </row>
        <row r="1526">
          <cell r="D1526">
            <v>41725</v>
          </cell>
          <cell r="E1526">
            <v>15487986.434061209</v>
          </cell>
          <cell r="F1526">
            <v>14522305.243069768</v>
          </cell>
        </row>
        <row r="1527">
          <cell r="D1527">
            <v>41726</v>
          </cell>
          <cell r="E1527">
            <v>15301449.568517629</v>
          </cell>
          <cell r="F1527">
            <v>14346694.109987238</v>
          </cell>
        </row>
        <row r="1528">
          <cell r="D1528">
            <v>41729</v>
          </cell>
          <cell r="E1528">
            <v>15450061.654998792</v>
          </cell>
          <cell r="F1528">
            <v>14485321.620953707</v>
          </cell>
        </row>
        <row r="1529">
          <cell r="D1529">
            <v>41730</v>
          </cell>
          <cell r="E1529">
            <v>15704487.293879729</v>
          </cell>
          <cell r="F1529">
            <v>14723136.893986035</v>
          </cell>
        </row>
        <row r="1530">
          <cell r="D1530">
            <v>41731</v>
          </cell>
          <cell r="E1530">
            <v>15869014.66134201</v>
          </cell>
          <cell r="F1530">
            <v>14876652.244421979</v>
          </cell>
        </row>
        <row r="1531">
          <cell r="D1531">
            <v>41732</v>
          </cell>
          <cell r="E1531">
            <v>16018099.331587369</v>
          </cell>
          <cell r="F1531">
            <v>15015676.19142982</v>
          </cell>
        </row>
        <row r="1532">
          <cell r="D1532">
            <v>41733</v>
          </cell>
          <cell r="E1532">
            <v>16018112.487973873</v>
          </cell>
          <cell r="F1532">
            <v>15014950.786472719</v>
          </cell>
        </row>
        <row r="1533">
          <cell r="D1533">
            <v>41736</v>
          </cell>
          <cell r="E1533">
            <v>16557119.39615971</v>
          </cell>
          <cell r="F1533">
            <v>15519438.939486206</v>
          </cell>
        </row>
        <row r="1534">
          <cell r="D1534">
            <v>41737</v>
          </cell>
          <cell r="E1534">
            <v>16398261.69949748</v>
          </cell>
          <cell r="F1534">
            <v>15369782.121815074</v>
          </cell>
        </row>
        <row r="1535">
          <cell r="D1535">
            <v>41738</v>
          </cell>
          <cell r="E1535">
            <v>16472904.608083652</v>
          </cell>
          <cell r="F1535">
            <v>15438984.943146819</v>
          </cell>
        </row>
        <row r="1536">
          <cell r="D1536">
            <v>41739</v>
          </cell>
          <cell r="E1536">
            <v>16597940.806327131</v>
          </cell>
          <cell r="F1536">
            <v>15555408.968408065</v>
          </cell>
        </row>
        <row r="1537">
          <cell r="D1537">
            <v>41740</v>
          </cell>
          <cell r="E1537">
            <v>16296194.66377046</v>
          </cell>
          <cell r="F1537">
            <v>15271865.415819641</v>
          </cell>
        </row>
        <row r="1538">
          <cell r="D1538">
            <v>41743</v>
          </cell>
          <cell r="E1538">
            <v>15736317.923274264</v>
          </cell>
          <cell r="F1538">
            <v>14746456.27900772</v>
          </cell>
        </row>
        <row r="1539">
          <cell r="D1539">
            <v>41744</v>
          </cell>
          <cell r="E1539">
            <v>15450173.638039401</v>
          </cell>
          <cell r="F1539">
            <v>14477599.992386829</v>
          </cell>
        </row>
        <row r="1540">
          <cell r="D1540">
            <v>41745</v>
          </cell>
          <cell r="E1540">
            <v>15184721.26447797</v>
          </cell>
          <cell r="F1540">
            <v>14228158.511617884</v>
          </cell>
        </row>
        <row r="1541">
          <cell r="D1541">
            <v>41746</v>
          </cell>
          <cell r="E1541">
            <v>14679890.1583954</v>
          </cell>
          <cell r="F1541">
            <v>13754453.476895563</v>
          </cell>
        </row>
        <row r="1542">
          <cell r="D1542">
            <v>41747</v>
          </cell>
          <cell r="E1542">
            <v>14876560.832465542</v>
          </cell>
          <cell r="F1542">
            <v>13938040.986283209</v>
          </cell>
        </row>
        <row r="1543">
          <cell r="D1543">
            <v>41750</v>
          </cell>
          <cell r="E1543">
            <v>14950267.192505646</v>
          </cell>
          <cell r="F1543">
            <v>14006409.237255121</v>
          </cell>
        </row>
        <row r="1544">
          <cell r="D1544">
            <v>41751</v>
          </cell>
          <cell r="E1544">
            <v>14862398.276546961</v>
          </cell>
          <cell r="F1544">
            <v>13923403.659241317</v>
          </cell>
        </row>
        <row r="1545">
          <cell r="D1545">
            <v>41752</v>
          </cell>
          <cell r="E1545">
            <v>14872114.497909272</v>
          </cell>
          <cell r="F1545">
            <v>13931821.497381818</v>
          </cell>
        </row>
        <row r="1546">
          <cell r="D1546">
            <v>41753</v>
          </cell>
          <cell r="E1546">
            <v>14624274.522410875</v>
          </cell>
          <cell r="F1546">
            <v>13698978.184096579</v>
          </cell>
        </row>
        <row r="1547">
          <cell r="D1547">
            <v>41754</v>
          </cell>
          <cell r="E1547">
            <v>14533460.330010241</v>
          </cell>
          <cell r="F1547">
            <v>13613241.053447431</v>
          </cell>
        </row>
        <row r="1548">
          <cell r="D1548">
            <v>41757</v>
          </cell>
          <cell r="E1548">
            <v>14298650.155281924</v>
          </cell>
          <cell r="F1548">
            <v>13392640.393785639</v>
          </cell>
        </row>
        <row r="1549">
          <cell r="D1549">
            <v>41759</v>
          </cell>
          <cell r="E1549">
            <v>14269372.406112652</v>
          </cell>
          <cell r="F1549">
            <v>13364561.131142739</v>
          </cell>
        </row>
        <row r="1550">
          <cell r="D1550">
            <v>41760</v>
          </cell>
          <cell r="E1550">
            <v>14330963.922289135</v>
          </cell>
          <cell r="F1550">
            <v>13421587.720435767</v>
          </cell>
        </row>
        <row r="1551">
          <cell r="D1551">
            <v>41761</v>
          </cell>
          <cell r="E1551">
            <v>14301987.876176989</v>
          </cell>
          <cell r="F1551">
            <v>13393792.274492266</v>
          </cell>
        </row>
        <row r="1552">
          <cell r="D1552">
            <v>41766</v>
          </cell>
          <cell r="E1552">
            <v>14392136.587380214</v>
          </cell>
          <cell r="F1552">
            <v>13477554.220191235</v>
          </cell>
        </row>
        <row r="1553">
          <cell r="D1553">
            <v>41767</v>
          </cell>
          <cell r="E1553">
            <v>14569594.138988096</v>
          </cell>
          <cell r="F1553">
            <v>13643064.479519527</v>
          </cell>
        </row>
        <row r="1554">
          <cell r="D1554">
            <v>41768</v>
          </cell>
          <cell r="E1554">
            <v>14479234.497040255</v>
          </cell>
          <cell r="F1554">
            <v>13557784.969878811</v>
          </cell>
        </row>
        <row r="1555">
          <cell r="D1555">
            <v>41771</v>
          </cell>
          <cell r="E1555">
            <v>14321224.592609942</v>
          </cell>
          <cell r="F1555">
            <v>13409171.877656823</v>
          </cell>
        </row>
        <row r="1556">
          <cell r="D1556">
            <v>41772</v>
          </cell>
          <cell r="E1556">
            <v>14301010.701864913</v>
          </cell>
          <cell r="F1556">
            <v>13389587.438226484</v>
          </cell>
        </row>
        <row r="1557">
          <cell r="D1557">
            <v>41773</v>
          </cell>
          <cell r="E1557">
            <v>13686689.304125249</v>
          </cell>
          <cell r="F1557">
            <v>12813788.008878881</v>
          </cell>
        </row>
        <row r="1558">
          <cell r="D1558">
            <v>41774</v>
          </cell>
          <cell r="E1558">
            <v>14086949.656405516</v>
          </cell>
          <cell r="F1558">
            <v>13187872.834178364</v>
          </cell>
        </row>
        <row r="1559">
          <cell r="D1559">
            <v>41775</v>
          </cell>
          <cell r="E1559">
            <v>14229942.256680574</v>
          </cell>
          <cell r="F1559">
            <v>13321084.650231678</v>
          </cell>
        </row>
        <row r="1560">
          <cell r="D1560">
            <v>41778</v>
          </cell>
          <cell r="E1560">
            <v>13982704.410479091</v>
          </cell>
          <cell r="F1560">
            <v>13088994.623353675</v>
          </cell>
        </row>
        <row r="1561">
          <cell r="D1561">
            <v>41779</v>
          </cell>
          <cell r="E1561">
            <v>14143809.181281801</v>
          </cell>
          <cell r="F1561">
            <v>13239151.835736137</v>
          </cell>
        </row>
        <row r="1562">
          <cell r="D1562">
            <v>41780</v>
          </cell>
          <cell r="E1562">
            <v>14199097.886724208</v>
          </cell>
          <cell r="F1562">
            <v>13290251.202718476</v>
          </cell>
        </row>
        <row r="1563">
          <cell r="D1563">
            <v>41781</v>
          </cell>
          <cell r="E1563">
            <v>14133381.512147624</v>
          </cell>
          <cell r="F1563">
            <v>13228091.216155114</v>
          </cell>
        </row>
        <row r="1564">
          <cell r="D1564">
            <v>41782</v>
          </cell>
          <cell r="E1564">
            <v>14393263.911274893</v>
          </cell>
          <cell r="F1564">
            <v>13470665.417757509</v>
          </cell>
        </row>
        <row r="1565">
          <cell r="D1565">
            <v>41785</v>
          </cell>
          <cell r="E1565">
            <v>14556564.066745695</v>
          </cell>
          <cell r="F1565">
            <v>13622828.80548076</v>
          </cell>
        </row>
        <row r="1566">
          <cell r="D1566">
            <v>41786</v>
          </cell>
          <cell r="E1566">
            <v>14355375.61239451</v>
          </cell>
          <cell r="F1566">
            <v>13433885.591520961</v>
          </cell>
        </row>
        <row r="1567">
          <cell r="D1567">
            <v>41787</v>
          </cell>
          <cell r="E1567">
            <v>14059688.863228291</v>
          </cell>
          <cell r="F1567">
            <v>13156532.927702367</v>
          </cell>
        </row>
        <row r="1568">
          <cell r="D1568">
            <v>41788</v>
          </cell>
          <cell r="E1568">
            <v>14057887.69298996</v>
          </cell>
          <cell r="F1568">
            <v>13154201.146959476</v>
          </cell>
        </row>
        <row r="1569">
          <cell r="D1569">
            <v>41789</v>
          </cell>
          <cell r="E1569">
            <v>14326397.456501268</v>
          </cell>
          <cell r="F1569">
            <v>13404791.608175812</v>
          </cell>
        </row>
        <row r="1570">
          <cell r="D1570">
            <v>41792</v>
          </cell>
          <cell r="E1570">
            <v>14082229.370219728</v>
          </cell>
          <cell r="F1570">
            <v>13175683.294049576</v>
          </cell>
        </row>
        <row r="1571">
          <cell r="D1571">
            <v>41793</v>
          </cell>
          <cell r="E1571">
            <v>14099598.336305879</v>
          </cell>
          <cell r="F1571">
            <v>13191285.994923783</v>
          </cell>
        </row>
        <row r="1572">
          <cell r="D1572">
            <v>41794</v>
          </cell>
          <cell r="E1572">
            <v>14157176.697118098</v>
          </cell>
          <cell r="F1572">
            <v>13244504.341840116</v>
          </cell>
        </row>
        <row r="1573">
          <cell r="D1573">
            <v>41795</v>
          </cell>
          <cell r="E1573">
            <v>14222532.103293842</v>
          </cell>
          <cell r="F1573">
            <v>13304992.751771238</v>
          </cell>
        </row>
        <row r="1574">
          <cell r="D1574">
            <v>41796</v>
          </cell>
          <cell r="E1574">
            <v>13912178.999834772</v>
          </cell>
          <cell r="F1574">
            <v>13014022.05765342</v>
          </cell>
        </row>
        <row r="1575">
          <cell r="D1575">
            <v>41799</v>
          </cell>
          <cell r="E1575">
            <v>13956212.174710842</v>
          </cell>
          <cell r="F1575">
            <v>13054571.075391663</v>
          </cell>
        </row>
        <row r="1576">
          <cell r="D1576">
            <v>41800</v>
          </cell>
          <cell r="E1576">
            <v>13620264.652170857</v>
          </cell>
          <cell r="F1576">
            <v>12739701.495921431</v>
          </cell>
        </row>
        <row r="1577">
          <cell r="D1577">
            <v>41801</v>
          </cell>
          <cell r="E1577">
            <v>13698493.766440351</v>
          </cell>
          <cell r="F1577">
            <v>12812243.51186491</v>
          </cell>
        </row>
        <row r="1578">
          <cell r="D1578">
            <v>41802</v>
          </cell>
          <cell r="E1578">
            <v>14187458.962309523</v>
          </cell>
          <cell r="F1578">
            <v>13268922.219764177</v>
          </cell>
        </row>
        <row r="1579">
          <cell r="D1579">
            <v>41803</v>
          </cell>
          <cell r="E1579">
            <v>13956526.02382756</v>
          </cell>
          <cell r="F1579">
            <v>13052299.235431539</v>
          </cell>
        </row>
        <row r="1580">
          <cell r="D1580">
            <v>41806</v>
          </cell>
          <cell r="E1580">
            <v>14087474.044801002</v>
          </cell>
          <cell r="F1580">
            <v>13174115.998006156</v>
          </cell>
        </row>
        <row r="1581">
          <cell r="D1581">
            <v>41807</v>
          </cell>
          <cell r="E1581">
            <v>14260371.152258117</v>
          </cell>
          <cell r="F1581">
            <v>13335148.159083754</v>
          </cell>
        </row>
        <row r="1582">
          <cell r="D1582">
            <v>41808</v>
          </cell>
          <cell r="E1582">
            <v>14251057.428897625</v>
          </cell>
          <cell r="F1582">
            <v>13325783.973472981</v>
          </cell>
        </row>
        <row r="1583">
          <cell r="D1583">
            <v>41809</v>
          </cell>
          <cell r="E1583">
            <v>14052857.263553981</v>
          </cell>
          <cell r="F1583">
            <v>13139806.675917804</v>
          </cell>
        </row>
        <row r="1584">
          <cell r="D1584">
            <v>41810</v>
          </cell>
          <cell r="E1584">
            <v>13950382.676336173</v>
          </cell>
          <cell r="F1584">
            <v>13043349.262233319</v>
          </cell>
        </row>
        <row r="1585">
          <cell r="D1585">
            <v>41813</v>
          </cell>
          <cell r="E1585">
            <v>13668634.504687535</v>
          </cell>
          <cell r="F1585">
            <v>12779292.051201934</v>
          </cell>
        </row>
        <row r="1586">
          <cell r="D1586">
            <v>41814</v>
          </cell>
          <cell r="E1586">
            <v>13625970.678103901</v>
          </cell>
          <cell r="F1586">
            <v>12738778.222320238</v>
          </cell>
        </row>
        <row r="1587">
          <cell r="D1587">
            <v>41815</v>
          </cell>
          <cell r="E1587">
            <v>13930845.196309226</v>
          </cell>
          <cell r="F1587">
            <v>13023162.363125736</v>
          </cell>
        </row>
        <row r="1588">
          <cell r="D1588">
            <v>41816</v>
          </cell>
          <cell r="E1588">
            <v>14064667.71471834</v>
          </cell>
          <cell r="F1588">
            <v>13147619.507162016</v>
          </cell>
        </row>
        <row r="1589">
          <cell r="D1589">
            <v>41817</v>
          </cell>
          <cell r="E1589">
            <v>13958717.349870687</v>
          </cell>
          <cell r="F1589">
            <v>13047936.254622376</v>
          </cell>
        </row>
        <row r="1590">
          <cell r="D1590">
            <v>41820</v>
          </cell>
          <cell r="E1590">
            <v>14093712.56986716</v>
          </cell>
          <cell r="F1590">
            <v>13173476.020543924</v>
          </cell>
        </row>
        <row r="1591">
          <cell r="D1591">
            <v>41821</v>
          </cell>
          <cell r="E1591">
            <v>13988465.179568013</v>
          </cell>
          <cell r="F1591">
            <v>13116957.212567337</v>
          </cell>
        </row>
        <row r="1592">
          <cell r="D1592">
            <v>41822</v>
          </cell>
          <cell r="E1592">
            <v>13921100.085880255</v>
          </cell>
          <cell r="F1592">
            <v>13053147.744611777</v>
          </cell>
        </row>
        <row r="1593">
          <cell r="D1593">
            <v>41823</v>
          </cell>
          <cell r="E1593">
            <v>13879020.373774458</v>
          </cell>
          <cell r="F1593">
            <v>13013052.239563551</v>
          </cell>
        </row>
        <row r="1594">
          <cell r="D1594">
            <v>41824</v>
          </cell>
          <cell r="E1594">
            <v>13864785.296731459</v>
          </cell>
          <cell r="F1594">
            <v>12999066.656026995</v>
          </cell>
        </row>
        <row r="1595">
          <cell r="D1595">
            <v>41827</v>
          </cell>
          <cell r="E1595">
            <v>13693774.456233054</v>
          </cell>
          <cell r="F1595">
            <v>12838102.968531994</v>
          </cell>
        </row>
        <row r="1596">
          <cell r="D1596">
            <v>41828</v>
          </cell>
          <cell r="E1596">
            <v>14170205.062846415</v>
          </cell>
          <cell r="F1596">
            <v>13284110.556679422</v>
          </cell>
        </row>
        <row r="1597">
          <cell r="D1597">
            <v>41829</v>
          </cell>
          <cell r="E1597">
            <v>14226716.733479694</v>
          </cell>
          <cell r="F1597">
            <v>13336433.160131413</v>
          </cell>
        </row>
        <row r="1598">
          <cell r="D1598">
            <v>41830</v>
          </cell>
          <cell r="E1598">
            <v>14026779.215870906</v>
          </cell>
          <cell r="F1598">
            <v>13148361.364207543</v>
          </cell>
        </row>
        <row r="1599">
          <cell r="D1599">
            <v>41831</v>
          </cell>
          <cell r="E1599">
            <v>14085549.476552043</v>
          </cell>
          <cell r="F1599">
            <v>13202802.475138782</v>
          </cell>
        </row>
        <row r="1600">
          <cell r="D1600">
            <v>41834</v>
          </cell>
          <cell r="E1600">
            <v>14083562.882706493</v>
          </cell>
          <cell r="F1600">
            <v>13200291.804571975</v>
          </cell>
        </row>
        <row r="1601">
          <cell r="D1601">
            <v>41835</v>
          </cell>
          <cell r="E1601">
            <v>13989552.825763054</v>
          </cell>
          <cell r="F1601">
            <v>13111533.508397903</v>
          </cell>
        </row>
        <row r="1602">
          <cell r="D1602">
            <v>41836</v>
          </cell>
          <cell r="E1602">
            <v>13964980.147097418</v>
          </cell>
          <cell r="F1602">
            <v>13087860.01931577</v>
          </cell>
        </row>
        <row r="1603">
          <cell r="D1603">
            <v>41837</v>
          </cell>
          <cell r="E1603">
            <v>14030064.973927131</v>
          </cell>
          <cell r="F1603">
            <v>13148210.944235222</v>
          </cell>
        </row>
        <row r="1604">
          <cell r="D1604">
            <v>41838</v>
          </cell>
          <cell r="E1604">
            <v>13894271.823878871</v>
          </cell>
          <cell r="F1604">
            <v>13020313.283059608</v>
          </cell>
        </row>
        <row r="1605">
          <cell r="D1605">
            <v>41842</v>
          </cell>
          <cell r="E1605">
            <v>14108560.881320806</v>
          </cell>
          <cell r="F1605">
            <v>13220473.853437293</v>
          </cell>
        </row>
        <row r="1606">
          <cell r="D1606">
            <v>41843</v>
          </cell>
          <cell r="E1606">
            <v>14248320.683710126</v>
          </cell>
          <cell r="F1606">
            <v>13350780.269272977</v>
          </cell>
        </row>
        <row r="1607">
          <cell r="D1607">
            <v>41844</v>
          </cell>
          <cell r="E1607">
            <v>14359226.21632929</v>
          </cell>
          <cell r="F1607">
            <v>13454038.516373888</v>
          </cell>
        </row>
        <row r="1608">
          <cell r="D1608">
            <v>41845</v>
          </cell>
          <cell r="E1608">
            <v>14397761.757277386</v>
          </cell>
          <cell r="F1608">
            <v>13489482.038618324</v>
          </cell>
        </row>
        <row r="1609">
          <cell r="D1609">
            <v>41848</v>
          </cell>
          <cell r="E1609">
            <v>14485108.3780986</v>
          </cell>
          <cell r="F1609">
            <v>13570651.642113868</v>
          </cell>
        </row>
        <row r="1610">
          <cell r="D1610">
            <v>41849</v>
          </cell>
          <cell r="E1610">
            <v>14450235.737698</v>
          </cell>
          <cell r="F1610">
            <v>13537315.403496841</v>
          </cell>
        </row>
        <row r="1611">
          <cell r="D1611">
            <v>41850</v>
          </cell>
          <cell r="E1611">
            <v>14390947.467113433</v>
          </cell>
          <cell r="F1611">
            <v>13481110.403952116</v>
          </cell>
        </row>
        <row r="1612">
          <cell r="D1612">
            <v>41851</v>
          </cell>
          <cell r="E1612">
            <v>14219908.805670412</v>
          </cell>
          <cell r="F1612">
            <v>13320230.827925617</v>
          </cell>
        </row>
        <row r="1613">
          <cell r="D1613">
            <v>41852</v>
          </cell>
          <cell r="E1613">
            <v>14256349.507167626</v>
          </cell>
          <cell r="F1613">
            <v>13353709.851026148</v>
          </cell>
        </row>
        <row r="1614">
          <cell r="D1614">
            <v>41855</v>
          </cell>
          <cell r="E1614">
            <v>14113509.607312571</v>
          </cell>
          <cell r="F1614">
            <v>13219264.338742029</v>
          </cell>
        </row>
        <row r="1615">
          <cell r="D1615">
            <v>41856</v>
          </cell>
          <cell r="E1615">
            <v>14096091.946894044</v>
          </cell>
          <cell r="F1615">
            <v>13202301.601603065</v>
          </cell>
        </row>
        <row r="1616">
          <cell r="D1616">
            <v>41857</v>
          </cell>
          <cell r="E1616">
            <v>14170600.082546748</v>
          </cell>
          <cell r="F1616">
            <v>13271433.330055354</v>
          </cell>
        </row>
        <row r="1617">
          <cell r="D1617">
            <v>41858</v>
          </cell>
          <cell r="E1617">
            <v>14321228.090837404</v>
          </cell>
          <cell r="F1617">
            <v>13411844.571201582</v>
          </cell>
        </row>
        <row r="1618">
          <cell r="D1618">
            <v>41859</v>
          </cell>
          <cell r="E1618">
            <v>14483244.072769685</v>
          </cell>
          <cell r="F1618">
            <v>13562906.30802222</v>
          </cell>
        </row>
        <row r="1619">
          <cell r="D1619">
            <v>41862</v>
          </cell>
          <cell r="E1619">
            <v>14096432.147889657</v>
          </cell>
          <cell r="F1619">
            <v>13200025.783167666</v>
          </cell>
        </row>
        <row r="1620">
          <cell r="D1620">
            <v>41863</v>
          </cell>
          <cell r="E1620">
            <v>14384027.173485091</v>
          </cell>
          <cell r="F1620">
            <v>13468670.586715866</v>
          </cell>
        </row>
        <row r="1621">
          <cell r="D1621">
            <v>41864</v>
          </cell>
          <cell r="E1621">
            <v>14142843.110339202</v>
          </cell>
          <cell r="F1621">
            <v>13242184.122312032</v>
          </cell>
        </row>
        <row r="1622">
          <cell r="D1622">
            <v>41865</v>
          </cell>
          <cell r="E1622">
            <v>13939594.596740292</v>
          </cell>
          <cell r="F1622">
            <v>13051237.834465843</v>
          </cell>
        </row>
        <row r="1623">
          <cell r="D1623">
            <v>41866</v>
          </cell>
          <cell r="E1623">
            <v>13766866.34926899</v>
          </cell>
          <cell r="F1623">
            <v>12888884.112887969</v>
          </cell>
        </row>
        <row r="1624">
          <cell r="D1624">
            <v>41869</v>
          </cell>
          <cell r="E1624">
            <v>13692033.507754363</v>
          </cell>
          <cell r="F1624">
            <v>12818193.93414131</v>
          </cell>
        </row>
        <row r="1625">
          <cell r="D1625">
            <v>41870</v>
          </cell>
          <cell r="E1625">
            <v>13416007.87874811</v>
          </cell>
          <cell r="F1625">
            <v>12559167.466287067</v>
          </cell>
        </row>
        <row r="1626">
          <cell r="D1626">
            <v>41871</v>
          </cell>
          <cell r="E1626">
            <v>13433265.53407564</v>
          </cell>
          <cell r="F1626">
            <v>12574705.086590499</v>
          </cell>
        </row>
        <row r="1627">
          <cell r="D1627">
            <v>41872</v>
          </cell>
          <cell r="E1627">
            <v>13580517.022711035</v>
          </cell>
          <cell r="F1627">
            <v>12711920.707278695</v>
          </cell>
        </row>
        <row r="1628">
          <cell r="D1628">
            <v>41873</v>
          </cell>
          <cell r="E1628">
            <v>13426118.967073623</v>
          </cell>
          <cell r="F1628">
            <v>12566780.346515393</v>
          </cell>
        </row>
        <row r="1629">
          <cell r="D1629">
            <v>41876</v>
          </cell>
          <cell r="E1629">
            <v>13298215.339464927</v>
          </cell>
          <cell r="F1629">
            <v>12446451.650913171</v>
          </cell>
        </row>
        <row r="1630">
          <cell r="D1630">
            <v>41877</v>
          </cell>
          <cell r="E1630">
            <v>13586271.613661552</v>
          </cell>
          <cell r="F1630">
            <v>12715432.884732304</v>
          </cell>
        </row>
        <row r="1631">
          <cell r="D1631">
            <v>41878</v>
          </cell>
          <cell r="E1631">
            <v>13373541.782392722</v>
          </cell>
          <cell r="F1631">
            <v>12515723.447206086</v>
          </cell>
        </row>
        <row r="1632">
          <cell r="D1632">
            <v>41879</v>
          </cell>
          <cell r="E1632">
            <v>13421663.199137764</v>
          </cell>
          <cell r="F1632">
            <v>12560141.090169765</v>
          </cell>
        </row>
        <row r="1633">
          <cell r="D1633">
            <v>41880</v>
          </cell>
          <cell r="E1633">
            <v>13566297.61712339</v>
          </cell>
          <cell r="F1633">
            <v>12694867.836530143</v>
          </cell>
        </row>
        <row r="1634">
          <cell r="D1634">
            <v>41883</v>
          </cell>
          <cell r="E1634">
            <v>13306716.846364666</v>
          </cell>
          <cell r="F1634">
            <v>12451349.431666873</v>
          </cell>
        </row>
        <row r="1635">
          <cell r="D1635">
            <v>41884</v>
          </cell>
          <cell r="E1635">
            <v>13589874.729914397</v>
          </cell>
          <cell r="F1635">
            <v>12715680.911743781</v>
          </cell>
        </row>
        <row r="1636">
          <cell r="D1636">
            <v>41885</v>
          </cell>
          <cell r="E1636">
            <v>13618673.898472266</v>
          </cell>
          <cell r="F1636">
            <v>12742001.46062493</v>
          </cell>
        </row>
        <row r="1637">
          <cell r="D1637">
            <v>41886</v>
          </cell>
          <cell r="E1637">
            <v>13601429.12714031</v>
          </cell>
          <cell r="F1637">
            <v>12725241.547408158</v>
          </cell>
        </row>
        <row r="1638">
          <cell r="D1638">
            <v>41887</v>
          </cell>
          <cell r="E1638">
            <v>13550156.73627797</v>
          </cell>
          <cell r="F1638">
            <v>12676649.212900054</v>
          </cell>
        </row>
        <row r="1639">
          <cell r="D1639">
            <v>41890</v>
          </cell>
          <cell r="E1639">
            <v>13991279.043275161</v>
          </cell>
          <cell r="F1639">
            <v>13088691.58477114</v>
          </cell>
        </row>
        <row r="1640">
          <cell r="D1640">
            <v>41891</v>
          </cell>
          <cell r="E1640">
            <v>14149535.440579921</v>
          </cell>
          <cell r="F1640">
            <v>13236088.412074229</v>
          </cell>
        </row>
        <row r="1641">
          <cell r="D1641">
            <v>41892</v>
          </cell>
          <cell r="E1641">
            <v>14353706.2079785</v>
          </cell>
          <cell r="F1641">
            <v>13426418.904841576</v>
          </cell>
        </row>
        <row r="1642">
          <cell r="D1642">
            <v>41893</v>
          </cell>
          <cell r="E1642">
            <v>14439373.964163119</v>
          </cell>
          <cell r="F1642">
            <v>13505888.7054698</v>
          </cell>
        </row>
        <row r="1643">
          <cell r="D1643">
            <v>41894</v>
          </cell>
          <cell r="E1643">
            <v>14504362.468832821</v>
          </cell>
          <cell r="F1643">
            <v>13566009.2481848</v>
          </cell>
        </row>
        <row r="1644">
          <cell r="D1644">
            <v>41898</v>
          </cell>
          <cell r="E1644">
            <v>14161453.242119597</v>
          </cell>
          <cell r="F1644">
            <v>13244633.623981765</v>
          </cell>
        </row>
        <row r="1645">
          <cell r="D1645">
            <v>41899</v>
          </cell>
          <cell r="E1645">
            <v>14204536.887236025</v>
          </cell>
          <cell r="F1645">
            <v>13284275.308447435</v>
          </cell>
        </row>
        <row r="1646">
          <cell r="D1646">
            <v>41900</v>
          </cell>
          <cell r="E1646">
            <v>14264292.69908998</v>
          </cell>
          <cell r="F1646">
            <v>13339504.335775169</v>
          </cell>
        </row>
        <row r="1647">
          <cell r="D1647">
            <v>41901</v>
          </cell>
          <cell r="E1647">
            <v>14155099.611566575</v>
          </cell>
          <cell r="F1647">
            <v>13236740.130248824</v>
          </cell>
        </row>
        <row r="1648">
          <cell r="D1648">
            <v>41904</v>
          </cell>
          <cell r="E1648">
            <v>14147604.075489765</v>
          </cell>
          <cell r="F1648">
            <v>13229080.900311114</v>
          </cell>
        </row>
        <row r="1649">
          <cell r="D1649">
            <v>41906</v>
          </cell>
          <cell r="E1649">
            <v>13498789.116050426</v>
          </cell>
          <cell r="F1649">
            <v>12621769.640123298</v>
          </cell>
        </row>
        <row r="1650">
          <cell r="D1650">
            <v>41907</v>
          </cell>
          <cell r="E1650">
            <v>13514706.780129954</v>
          </cell>
          <cell r="F1650">
            <v>12636032.27658725</v>
          </cell>
        </row>
        <row r="1651">
          <cell r="D1651">
            <v>41908</v>
          </cell>
          <cell r="E1651">
            <v>13292694.466318959</v>
          </cell>
          <cell r="F1651">
            <v>12427843.729381774</v>
          </cell>
        </row>
        <row r="1652">
          <cell r="D1652">
            <v>41911</v>
          </cell>
          <cell r="E1652">
            <v>13236821.93421801</v>
          </cell>
          <cell r="F1652">
            <v>12374998.354314215</v>
          </cell>
        </row>
        <row r="1653">
          <cell r="D1653">
            <v>41912</v>
          </cell>
          <cell r="E1653">
            <v>13111388.259027839</v>
          </cell>
          <cell r="F1653">
            <v>12257129.183909006</v>
          </cell>
        </row>
        <row r="1654">
          <cell r="D1654">
            <v>41913</v>
          </cell>
          <cell r="E1654">
            <v>13546698.986103401</v>
          </cell>
          <cell r="F1654">
            <v>12663455.485678641</v>
          </cell>
        </row>
        <row r="1655">
          <cell r="D1655">
            <v>41914</v>
          </cell>
          <cell r="E1655">
            <v>13395773.583863178</v>
          </cell>
          <cell r="F1655">
            <v>12521755.167048652</v>
          </cell>
        </row>
        <row r="1656">
          <cell r="D1656">
            <v>41915</v>
          </cell>
          <cell r="E1656">
            <v>13952714.815266091</v>
          </cell>
          <cell r="F1656">
            <v>13041717.517403517</v>
          </cell>
        </row>
        <row r="1657">
          <cell r="D1657">
            <v>41918</v>
          </cell>
          <cell r="E1657">
            <v>13648595.00162374</v>
          </cell>
          <cell r="F1657">
            <v>12756827.433078526</v>
          </cell>
        </row>
        <row r="1658">
          <cell r="D1658">
            <v>41919</v>
          </cell>
          <cell r="E1658">
            <v>13961149.288956499</v>
          </cell>
          <cell r="F1658">
            <v>13048319.037194997</v>
          </cell>
        </row>
        <row r="1659">
          <cell r="D1659">
            <v>41920</v>
          </cell>
          <cell r="E1659">
            <v>13977993.146162735</v>
          </cell>
          <cell r="F1659">
            <v>13063419.729980454</v>
          </cell>
        </row>
        <row r="1660">
          <cell r="D1660">
            <v>41921</v>
          </cell>
          <cell r="E1660">
            <v>13540698.15023304</v>
          </cell>
          <cell r="F1660">
            <v>12654114.995060857</v>
          </cell>
        </row>
        <row r="1661">
          <cell r="D1661">
            <v>41922</v>
          </cell>
          <cell r="E1661">
            <v>13577812.558612552</v>
          </cell>
          <cell r="F1661">
            <v>12688175.905988516</v>
          </cell>
        </row>
        <row r="1662">
          <cell r="D1662">
            <v>41926</v>
          </cell>
          <cell r="E1662">
            <v>13178403.617013438</v>
          </cell>
          <cell r="F1662">
            <v>12314331.731755788</v>
          </cell>
        </row>
        <row r="1663">
          <cell r="D1663">
            <v>41927</v>
          </cell>
          <cell r="E1663">
            <v>13355716.580961294</v>
          </cell>
          <cell r="F1663">
            <v>12479405.611924373</v>
          </cell>
        </row>
        <row r="1664">
          <cell r="D1664">
            <v>41928</v>
          </cell>
          <cell r="E1664">
            <v>13456609.717923533</v>
          </cell>
          <cell r="F1664">
            <v>12573061.070566902</v>
          </cell>
        </row>
        <row r="1665">
          <cell r="D1665">
            <v>41929</v>
          </cell>
          <cell r="E1665">
            <v>13412838.300230591</v>
          </cell>
          <cell r="F1665">
            <v>12531547.924417481</v>
          </cell>
        </row>
        <row r="1666">
          <cell r="D1666">
            <v>41932</v>
          </cell>
          <cell r="E1666">
            <v>13286810.248171896</v>
          </cell>
          <cell r="F1666">
            <v>12413190.639705664</v>
          </cell>
        </row>
        <row r="1667">
          <cell r="D1667">
            <v>41933</v>
          </cell>
          <cell r="E1667">
            <v>13633925.415286468</v>
          </cell>
          <cell r="F1667">
            <v>12736856.868264075</v>
          </cell>
        </row>
        <row r="1668">
          <cell r="D1668">
            <v>41934</v>
          </cell>
          <cell r="E1668">
            <v>13860924.274008824</v>
          </cell>
          <cell r="F1668">
            <v>12948283.735126952</v>
          </cell>
        </row>
        <row r="1669">
          <cell r="D1669">
            <v>41935</v>
          </cell>
          <cell r="E1669">
            <v>13739288.840032268</v>
          </cell>
          <cell r="F1669">
            <v>12834026.523880273</v>
          </cell>
        </row>
        <row r="1670">
          <cell r="D1670">
            <v>41936</v>
          </cell>
          <cell r="E1670">
            <v>13888366.470642032</v>
          </cell>
          <cell r="F1670">
            <v>12972644.247970648</v>
          </cell>
        </row>
        <row r="1671">
          <cell r="D1671">
            <v>41939</v>
          </cell>
          <cell r="E1671">
            <v>13885319.39361999</v>
          </cell>
          <cell r="F1671">
            <v>12969160.857324909</v>
          </cell>
        </row>
        <row r="1672">
          <cell r="D1672">
            <v>41940</v>
          </cell>
          <cell r="E1672">
            <v>13919433.439838601</v>
          </cell>
          <cell r="F1672">
            <v>13000385.29085947</v>
          </cell>
        </row>
        <row r="1673">
          <cell r="D1673">
            <v>41941</v>
          </cell>
          <cell r="E1673">
            <v>13884042.32031676</v>
          </cell>
          <cell r="F1673">
            <v>12966693.814793311</v>
          </cell>
        </row>
        <row r="1674">
          <cell r="D1674">
            <v>41942</v>
          </cell>
          <cell r="E1674">
            <v>14046586.279293558</v>
          </cell>
          <cell r="F1674">
            <v>13117853.618312135</v>
          </cell>
        </row>
        <row r="1675">
          <cell r="D1675">
            <v>41943</v>
          </cell>
          <cell r="E1675">
            <v>13947324.851500481</v>
          </cell>
          <cell r="F1675">
            <v>13024515.220098749</v>
          </cell>
        </row>
        <row r="1676">
          <cell r="D1676">
            <v>41947</v>
          </cell>
          <cell r="E1676">
            <v>14037802.561408274</v>
          </cell>
          <cell r="F1676">
            <v>13108362.509862659</v>
          </cell>
        </row>
        <row r="1677">
          <cell r="D1677">
            <v>41948</v>
          </cell>
          <cell r="E1677">
            <v>14093552.931810539</v>
          </cell>
          <cell r="F1677">
            <v>13159775.072964959</v>
          </cell>
        </row>
        <row r="1678">
          <cell r="D1678">
            <v>41949</v>
          </cell>
          <cell r="E1678">
            <v>13873464.688747203</v>
          </cell>
          <cell r="F1678">
            <v>12953632.466848174</v>
          </cell>
        </row>
        <row r="1679">
          <cell r="D1679">
            <v>41950</v>
          </cell>
          <cell r="E1679">
            <v>14027198.146890547</v>
          </cell>
          <cell r="F1679">
            <v>13096529.67918139</v>
          </cell>
        </row>
        <row r="1680">
          <cell r="D1680">
            <v>41953</v>
          </cell>
          <cell r="E1680">
            <v>14209443.995906936</v>
          </cell>
          <cell r="F1680">
            <v>13266032.178111181</v>
          </cell>
        </row>
        <row r="1681">
          <cell r="D1681">
            <v>41954</v>
          </cell>
          <cell r="E1681">
            <v>13976375.600001113</v>
          </cell>
          <cell r="F1681">
            <v>13047796.876416234</v>
          </cell>
        </row>
        <row r="1682">
          <cell r="D1682">
            <v>41955</v>
          </cell>
          <cell r="E1682">
            <v>14229634.701854547</v>
          </cell>
          <cell r="F1682">
            <v>13283576.985584948</v>
          </cell>
        </row>
        <row r="1683">
          <cell r="D1683">
            <v>41956</v>
          </cell>
          <cell r="E1683">
            <v>14389765.790962268</v>
          </cell>
          <cell r="F1683">
            <v>13432401.77239529</v>
          </cell>
        </row>
        <row r="1684">
          <cell r="D1684">
            <v>41957</v>
          </cell>
          <cell r="E1684">
            <v>14453083.435471537</v>
          </cell>
          <cell r="F1684">
            <v>13490843.984037813</v>
          </cell>
        </row>
        <row r="1685">
          <cell r="D1685">
            <v>41960</v>
          </cell>
          <cell r="E1685">
            <v>14444710.836607158</v>
          </cell>
          <cell r="F1685">
            <v>13482366.368991951</v>
          </cell>
        </row>
        <row r="1686">
          <cell r="D1686">
            <v>41961</v>
          </cell>
          <cell r="E1686">
            <v>14631532.712597189</v>
          </cell>
          <cell r="F1686">
            <v>13656070.710913802</v>
          </cell>
        </row>
        <row r="1687">
          <cell r="D1687">
            <v>41962</v>
          </cell>
          <cell r="E1687">
            <v>14629699.388022767</v>
          </cell>
          <cell r="F1687">
            <v>13653688.756939907</v>
          </cell>
        </row>
        <row r="1688">
          <cell r="D1688">
            <v>41963</v>
          </cell>
          <cell r="E1688">
            <v>14424166.086131755</v>
          </cell>
          <cell r="F1688">
            <v>13461206.075118503</v>
          </cell>
        </row>
        <row r="1689">
          <cell r="D1689">
            <v>41964</v>
          </cell>
          <cell r="E1689">
            <v>14514826.830310168</v>
          </cell>
          <cell r="F1689">
            <v>13545148.769750856</v>
          </cell>
        </row>
        <row r="1690">
          <cell r="D1690">
            <v>41968</v>
          </cell>
          <cell r="E1690">
            <v>14723418.961522283</v>
          </cell>
          <cell r="F1690">
            <v>13739130.634874063</v>
          </cell>
        </row>
        <row r="1691">
          <cell r="D1691">
            <v>41969</v>
          </cell>
          <cell r="E1691">
            <v>14376687.957764983</v>
          </cell>
          <cell r="F1691">
            <v>13414920.129865538</v>
          </cell>
        </row>
        <row r="1692">
          <cell r="D1692">
            <v>41970</v>
          </cell>
          <cell r="E1692">
            <v>14541922.108036086</v>
          </cell>
          <cell r="F1692">
            <v>13568433.824643133</v>
          </cell>
        </row>
        <row r="1693">
          <cell r="D1693">
            <v>41971</v>
          </cell>
          <cell r="E1693">
            <v>14397186.165736293</v>
          </cell>
          <cell r="F1693">
            <v>13432727.026331708</v>
          </cell>
        </row>
        <row r="1694">
          <cell r="D1694">
            <v>41974</v>
          </cell>
          <cell r="E1694">
            <v>14202572.070103075</v>
          </cell>
          <cell r="F1694">
            <v>13250498.971727218</v>
          </cell>
        </row>
        <row r="1695">
          <cell r="D1695">
            <v>41975</v>
          </cell>
          <cell r="E1695">
            <v>14236189.173019847</v>
          </cell>
          <cell r="F1695">
            <v>13281209.990292072</v>
          </cell>
        </row>
        <row r="1696">
          <cell r="D1696">
            <v>41976</v>
          </cell>
          <cell r="E1696">
            <v>14343989.448966106</v>
          </cell>
          <cell r="F1696">
            <v>13381121.443348218</v>
          </cell>
        </row>
        <row r="1697">
          <cell r="D1697">
            <v>41977</v>
          </cell>
          <cell r="E1697">
            <v>14409989.394300411</v>
          </cell>
          <cell r="F1697">
            <v>13442030.55999863</v>
          </cell>
        </row>
        <row r="1698">
          <cell r="D1698">
            <v>41978</v>
          </cell>
          <cell r="E1698">
            <v>14110778.813163949</v>
          </cell>
          <cell r="F1698">
            <v>13162272.071673326</v>
          </cell>
        </row>
        <row r="1699">
          <cell r="D1699">
            <v>41981</v>
          </cell>
          <cell r="E1699">
            <v>13972869.747346196</v>
          </cell>
          <cell r="F1699">
            <v>13032992.702298423</v>
          </cell>
        </row>
        <row r="1700">
          <cell r="D1700">
            <v>41982</v>
          </cell>
          <cell r="E1700">
            <v>14019551.966997854</v>
          </cell>
          <cell r="F1700">
            <v>13075892.404137222</v>
          </cell>
        </row>
        <row r="1701">
          <cell r="D1701">
            <v>41983</v>
          </cell>
          <cell r="E1701">
            <v>13710110.821692813</v>
          </cell>
          <cell r="F1701">
            <v>12786651.566284182</v>
          </cell>
        </row>
        <row r="1702">
          <cell r="D1702">
            <v>41984</v>
          </cell>
          <cell r="E1702">
            <v>13675948.683449222</v>
          </cell>
          <cell r="F1702">
            <v>12754163.798101148</v>
          </cell>
        </row>
        <row r="1703">
          <cell r="D1703">
            <v>41985</v>
          </cell>
          <cell r="E1703">
            <v>13531204.591516504</v>
          </cell>
          <cell r="F1703">
            <v>12618555.737968039</v>
          </cell>
        </row>
        <row r="1704">
          <cell r="D1704">
            <v>41988</v>
          </cell>
          <cell r="E1704">
            <v>13768266.698042177</v>
          </cell>
          <cell r="F1704">
            <v>12838997.721014092</v>
          </cell>
        </row>
        <row r="1705">
          <cell r="D1705">
            <v>41989</v>
          </cell>
          <cell r="E1705">
            <v>13933842.457187982</v>
          </cell>
          <cell r="F1705">
            <v>12992759.806460744</v>
          </cell>
        </row>
        <row r="1706">
          <cell r="D1706">
            <v>41990</v>
          </cell>
          <cell r="E1706">
            <v>14332410.600155585</v>
          </cell>
          <cell r="F1706">
            <v>13363752.307713825</v>
          </cell>
        </row>
        <row r="1707">
          <cell r="D1707">
            <v>41991</v>
          </cell>
          <cell r="E1707">
            <v>14003511.574196991</v>
          </cell>
          <cell r="F1707">
            <v>13056440.466289407</v>
          </cell>
        </row>
        <row r="1708">
          <cell r="D1708">
            <v>41992</v>
          </cell>
          <cell r="E1708">
            <v>13948185.423446242</v>
          </cell>
          <cell r="F1708">
            <v>13004217.133422781</v>
          </cell>
        </row>
        <row r="1709">
          <cell r="D1709">
            <v>41995</v>
          </cell>
          <cell r="E1709">
            <v>13900462.051706729</v>
          </cell>
          <cell r="F1709">
            <v>12959086.799771652</v>
          </cell>
        </row>
        <row r="1710">
          <cell r="D1710">
            <v>41997</v>
          </cell>
          <cell r="E1710">
            <v>13953079.574015785</v>
          </cell>
          <cell r="F1710">
            <v>13007501.822452357</v>
          </cell>
        </row>
        <row r="1711">
          <cell r="D1711">
            <v>41998</v>
          </cell>
          <cell r="E1711">
            <v>14165661.14494084</v>
          </cell>
          <cell r="F1711">
            <v>13205028.272300549</v>
          </cell>
        </row>
        <row r="1712">
          <cell r="D1712">
            <v>41999</v>
          </cell>
          <cell r="E1712">
            <v>14145422.93117829</v>
          </cell>
          <cell r="F1712">
            <v>13185514.645368066</v>
          </cell>
        </row>
        <row r="1713">
          <cell r="D1713">
            <v>42002</v>
          </cell>
          <cell r="E1713">
            <v>14127594.233245192</v>
          </cell>
          <cell r="F1713">
            <v>13168248.799770009</v>
          </cell>
        </row>
        <row r="1714">
          <cell r="D1714">
            <v>42003</v>
          </cell>
          <cell r="E1714">
            <v>14508297.838166131</v>
          </cell>
          <cell r="F1714">
            <v>13522436.020570766</v>
          </cell>
        </row>
        <row r="1715">
          <cell r="D1715">
            <v>42009</v>
          </cell>
          <cell r="E1715">
            <v>14411745.195960809</v>
          </cell>
          <cell r="F1715">
            <v>13475444.772994267</v>
          </cell>
        </row>
        <row r="1716">
          <cell r="D1716">
            <v>42010</v>
          </cell>
          <cell r="E1716">
            <v>14787310.736471321</v>
          </cell>
          <cell r="F1716">
            <v>13825931.302144356</v>
          </cell>
        </row>
        <row r="1717">
          <cell r="D1717">
            <v>42011</v>
          </cell>
          <cell r="E1717">
            <v>14821504.379314655</v>
          </cell>
          <cell r="F1717">
            <v>13857221.031311706</v>
          </cell>
        </row>
        <row r="1718">
          <cell r="D1718">
            <v>42012</v>
          </cell>
          <cell r="E1718">
            <v>14674199.587077685</v>
          </cell>
          <cell r="F1718">
            <v>13718825.797045996</v>
          </cell>
        </row>
        <row r="1719">
          <cell r="D1719">
            <v>42013</v>
          </cell>
          <cell r="E1719">
            <v>14146412.42169649</v>
          </cell>
          <cell r="F1719">
            <v>13224750.796562213</v>
          </cell>
        </row>
        <row r="1720">
          <cell r="D1720">
            <v>42017</v>
          </cell>
          <cell r="E1720">
            <v>14366038.73751759</v>
          </cell>
          <cell r="F1720">
            <v>13429408.268407602</v>
          </cell>
        </row>
        <row r="1721">
          <cell r="D1721">
            <v>42018</v>
          </cell>
          <cell r="E1721">
            <v>14057410.46561482</v>
          </cell>
          <cell r="F1721">
            <v>13140256.174824059</v>
          </cell>
        </row>
        <row r="1722">
          <cell r="D1722">
            <v>42019</v>
          </cell>
          <cell r="E1722">
            <v>13978232.324002894</v>
          </cell>
          <cell r="F1722">
            <v>13065601.930660063</v>
          </cell>
        </row>
        <row r="1723">
          <cell r="D1723">
            <v>42020</v>
          </cell>
          <cell r="E1723">
            <v>14270712.987996863</v>
          </cell>
          <cell r="F1723">
            <v>13338331.348036848</v>
          </cell>
        </row>
        <row r="1724">
          <cell r="D1724">
            <v>42023</v>
          </cell>
          <cell r="E1724">
            <v>14515580.574155036</v>
          </cell>
          <cell r="F1724">
            <v>13566533.859278806</v>
          </cell>
        </row>
        <row r="1725">
          <cell r="D1725">
            <v>42024</v>
          </cell>
          <cell r="E1725">
            <v>14270430.335245823</v>
          </cell>
          <cell r="F1725">
            <v>13336756.565599557</v>
          </cell>
        </row>
        <row r="1726">
          <cell r="D1726">
            <v>42025</v>
          </cell>
          <cell r="E1726">
            <v>13917535.931416916</v>
          </cell>
          <cell r="F1726">
            <v>13006311.994972164</v>
          </cell>
        </row>
        <row r="1727">
          <cell r="D1727">
            <v>42026</v>
          </cell>
          <cell r="E1727">
            <v>13895987.093715634</v>
          </cell>
          <cell r="F1727">
            <v>12985536.000402706</v>
          </cell>
        </row>
        <row r="1728">
          <cell r="D1728">
            <v>42027</v>
          </cell>
          <cell r="E1728">
            <v>13894653.406681415</v>
          </cell>
          <cell r="F1728">
            <v>12983651.762148386</v>
          </cell>
        </row>
        <row r="1729">
          <cell r="D1729">
            <v>42030</v>
          </cell>
          <cell r="E1729">
            <v>13963075.502520848</v>
          </cell>
          <cell r="F1729">
            <v>13046946.726745911</v>
          </cell>
        </row>
        <row r="1730">
          <cell r="D1730">
            <v>42031</v>
          </cell>
          <cell r="E1730">
            <v>14099016.939434655</v>
          </cell>
          <cell r="F1730">
            <v>13173321.682861812</v>
          </cell>
        </row>
        <row r="1731">
          <cell r="D1731">
            <v>42032</v>
          </cell>
          <cell r="E1731">
            <v>14036698.444245828</v>
          </cell>
          <cell r="F1731">
            <v>13114450.456221053</v>
          </cell>
        </row>
        <row r="1732">
          <cell r="D1732">
            <v>42033</v>
          </cell>
          <cell r="E1732">
            <v>13799393.898205526</v>
          </cell>
          <cell r="F1732">
            <v>12892104.007705837</v>
          </cell>
        </row>
        <row r="1733">
          <cell r="D1733">
            <v>42034</v>
          </cell>
          <cell r="E1733">
            <v>13872207.172885114</v>
          </cell>
          <cell r="F1733">
            <v>12959493.170414258</v>
          </cell>
        </row>
        <row r="1734">
          <cell r="D1734">
            <v>42037</v>
          </cell>
          <cell r="E1734">
            <v>13601593.121628979</v>
          </cell>
          <cell r="F1734">
            <v>12706059.723198039</v>
          </cell>
        </row>
        <row r="1735">
          <cell r="D1735">
            <v>42038</v>
          </cell>
          <cell r="E1735">
            <v>13481577.049565298</v>
          </cell>
          <cell r="F1735">
            <v>12593326.794093123</v>
          </cell>
        </row>
        <row r="1736">
          <cell r="D1736">
            <v>42039</v>
          </cell>
          <cell r="E1736">
            <v>13529127.897872346</v>
          </cell>
          <cell r="F1736">
            <v>12637123.78948121</v>
          </cell>
        </row>
        <row r="1737">
          <cell r="D1737">
            <v>42040</v>
          </cell>
          <cell r="E1737">
            <v>13282034.666840518</v>
          </cell>
          <cell r="F1737">
            <v>12405712.402619731</v>
          </cell>
        </row>
        <row r="1738">
          <cell r="D1738">
            <v>42041</v>
          </cell>
          <cell r="E1738">
            <v>13225137.811410822</v>
          </cell>
          <cell r="F1738">
            <v>12351962.592778753</v>
          </cell>
        </row>
        <row r="1739">
          <cell r="D1739">
            <v>42044</v>
          </cell>
          <cell r="E1739">
            <v>13165452.959546048</v>
          </cell>
          <cell r="F1739">
            <v>12295614.240477022</v>
          </cell>
        </row>
        <row r="1740">
          <cell r="D1740">
            <v>42045</v>
          </cell>
          <cell r="E1740">
            <v>13275659.341957351</v>
          </cell>
          <cell r="F1740">
            <v>12397930.155824877</v>
          </cell>
        </row>
        <row r="1741">
          <cell r="D1741">
            <v>42047</v>
          </cell>
          <cell r="E1741">
            <v>13453730.095629377</v>
          </cell>
          <cell r="F1741">
            <v>12563610.346395267</v>
          </cell>
        </row>
        <row r="1742">
          <cell r="D1742">
            <v>42048</v>
          </cell>
          <cell r="E1742">
            <v>13483527.254576223</v>
          </cell>
          <cell r="F1742">
            <v>12590817.447166963</v>
          </cell>
        </row>
        <row r="1743">
          <cell r="D1743">
            <v>42051</v>
          </cell>
          <cell r="E1743">
            <v>13521058.180531425</v>
          </cell>
          <cell r="F1743">
            <v>12625243.223468866</v>
          </cell>
        </row>
        <row r="1744">
          <cell r="D1744">
            <v>42052</v>
          </cell>
          <cell r="E1744">
            <v>13465926.369115375</v>
          </cell>
          <cell r="F1744">
            <v>12573146.313986577</v>
          </cell>
        </row>
        <row r="1745">
          <cell r="D1745">
            <v>42053</v>
          </cell>
          <cell r="E1745">
            <v>13313127.541387616</v>
          </cell>
          <cell r="F1745">
            <v>12429867.201627351</v>
          </cell>
        </row>
        <row r="1746">
          <cell r="D1746">
            <v>42054</v>
          </cell>
          <cell r="E1746">
            <v>13626834.783144204</v>
          </cell>
          <cell r="F1746">
            <v>12722136.431513391</v>
          </cell>
        </row>
        <row r="1747">
          <cell r="D1747">
            <v>42055</v>
          </cell>
          <cell r="E1747">
            <v>13702557.303681729</v>
          </cell>
          <cell r="F1747">
            <v>12792203.136338096</v>
          </cell>
        </row>
        <row r="1748">
          <cell r="D1748">
            <v>42058</v>
          </cell>
          <cell r="E1748">
            <v>13909999.517389026</v>
          </cell>
          <cell r="F1748">
            <v>12985225.541164568</v>
          </cell>
        </row>
        <row r="1749">
          <cell r="D1749">
            <v>42059</v>
          </cell>
          <cell r="E1749">
            <v>13777927.087583382</v>
          </cell>
          <cell r="F1749">
            <v>12861301.718217906</v>
          </cell>
        </row>
        <row r="1750">
          <cell r="D1750">
            <v>42060</v>
          </cell>
          <cell r="E1750">
            <v>13424334.235210493</v>
          </cell>
          <cell r="F1750">
            <v>12530617.208113624</v>
          </cell>
        </row>
        <row r="1751">
          <cell r="D1751">
            <v>42061</v>
          </cell>
          <cell r="E1751">
            <v>13623794.057790799</v>
          </cell>
          <cell r="F1751">
            <v>12716173.321351672</v>
          </cell>
        </row>
        <row r="1752">
          <cell r="D1752">
            <v>42062</v>
          </cell>
          <cell r="E1752">
            <v>13850954.690542242</v>
          </cell>
          <cell r="F1752">
            <v>12927565.275794588</v>
          </cell>
        </row>
        <row r="1753">
          <cell r="D1753">
            <v>42065</v>
          </cell>
          <cell r="E1753">
            <v>13948296.497339711</v>
          </cell>
          <cell r="F1753">
            <v>13017778.072168363</v>
          </cell>
        </row>
        <row r="1754">
          <cell r="D1754">
            <v>42066</v>
          </cell>
          <cell r="E1754">
            <v>14069603.482306026</v>
          </cell>
          <cell r="F1754">
            <v>13130347.287703825</v>
          </cell>
        </row>
        <row r="1755">
          <cell r="D1755">
            <v>42067</v>
          </cell>
          <cell r="E1755">
            <v>14113002.270940261</v>
          </cell>
          <cell r="F1755">
            <v>13170201.76847402</v>
          </cell>
        </row>
        <row r="1756">
          <cell r="D1756">
            <v>42068</v>
          </cell>
          <cell r="E1756">
            <v>14242931.864529435</v>
          </cell>
          <cell r="F1756">
            <v>13290798.562664228</v>
          </cell>
        </row>
        <row r="1757">
          <cell r="D1757">
            <v>42069</v>
          </cell>
          <cell r="E1757">
            <v>14727093.846613739</v>
          </cell>
          <cell r="F1757">
            <v>13741919.354331629</v>
          </cell>
        </row>
        <row r="1758">
          <cell r="D1758">
            <v>42072</v>
          </cell>
          <cell r="E1758">
            <v>14593467.222744513</v>
          </cell>
          <cell r="F1758">
            <v>13616562.703597447</v>
          </cell>
        </row>
        <row r="1759">
          <cell r="D1759">
            <v>42073</v>
          </cell>
          <cell r="E1759">
            <v>14616337.885167567</v>
          </cell>
          <cell r="F1759">
            <v>13637232.33015178</v>
          </cell>
        </row>
        <row r="1760">
          <cell r="D1760">
            <v>42074</v>
          </cell>
          <cell r="E1760">
            <v>14168402.531503925</v>
          </cell>
          <cell r="F1760">
            <v>13218653.370978726</v>
          </cell>
        </row>
        <row r="1761">
          <cell r="D1761">
            <v>42075</v>
          </cell>
          <cell r="E1761">
            <v>14300738.849955782</v>
          </cell>
          <cell r="F1761">
            <v>13341463.288150657</v>
          </cell>
        </row>
        <row r="1762">
          <cell r="D1762">
            <v>42076</v>
          </cell>
          <cell r="E1762">
            <v>14205628.360008404</v>
          </cell>
          <cell r="F1762">
            <v>13252081.568188854</v>
          </cell>
        </row>
        <row r="1763">
          <cell r="D1763">
            <v>42079</v>
          </cell>
          <cell r="E1763">
            <v>14435275.996112354</v>
          </cell>
          <cell r="F1763">
            <v>13465652.588436609</v>
          </cell>
        </row>
        <row r="1764">
          <cell r="D1764">
            <v>42080</v>
          </cell>
          <cell r="E1764">
            <v>14790994.850337617</v>
          </cell>
          <cell r="F1764">
            <v>13796799.775454512</v>
          </cell>
        </row>
        <row r="1765">
          <cell r="D1765">
            <v>42081</v>
          </cell>
          <cell r="E1765">
            <v>14921641.750764584</v>
          </cell>
          <cell r="F1765">
            <v>13917981.242345272</v>
          </cell>
        </row>
        <row r="1766">
          <cell r="D1766">
            <v>42082</v>
          </cell>
          <cell r="E1766">
            <v>14880531.304351801</v>
          </cell>
          <cell r="F1766">
            <v>13878954.047204453</v>
          </cell>
        </row>
        <row r="1767">
          <cell r="D1767">
            <v>42083</v>
          </cell>
          <cell r="E1767">
            <v>14961813.256295377</v>
          </cell>
          <cell r="F1767">
            <v>13954079.468337642</v>
          </cell>
        </row>
        <row r="1768">
          <cell r="D1768">
            <v>42086</v>
          </cell>
          <cell r="E1768">
            <v>15039782.151854044</v>
          </cell>
          <cell r="F1768">
            <v>14026107.716072131</v>
          </cell>
        </row>
        <row r="1769">
          <cell r="D1769">
            <v>42087</v>
          </cell>
          <cell r="E1769">
            <v>15209189.296153447</v>
          </cell>
          <cell r="F1769">
            <v>14183400.015398398</v>
          </cell>
        </row>
        <row r="1770">
          <cell r="D1770">
            <v>42088</v>
          </cell>
          <cell r="E1770">
            <v>15008969.081269443</v>
          </cell>
          <cell r="F1770">
            <v>13995996.052292593</v>
          </cell>
        </row>
        <row r="1771">
          <cell r="D1771">
            <v>42089</v>
          </cell>
          <cell r="E1771">
            <v>15203243.121844461</v>
          </cell>
          <cell r="F1771">
            <v>14176461.768632703</v>
          </cell>
        </row>
        <row r="1772">
          <cell r="D1772">
            <v>42090</v>
          </cell>
          <cell r="E1772">
            <v>15638470.233810131</v>
          </cell>
          <cell r="F1772">
            <v>14581578.504471751</v>
          </cell>
        </row>
        <row r="1773">
          <cell r="D1773">
            <v>42093</v>
          </cell>
          <cell r="E1773">
            <v>15667316.899505641</v>
          </cell>
          <cell r="F1773">
            <v>14607757.900330003</v>
          </cell>
        </row>
        <row r="1774">
          <cell r="D1774">
            <v>42094</v>
          </cell>
          <cell r="E1774">
            <v>15798671.537071226</v>
          </cell>
          <cell r="F1774">
            <v>14729505.492145143</v>
          </cell>
        </row>
        <row r="1775">
          <cell r="D1775">
            <v>42095</v>
          </cell>
          <cell r="E1775">
            <v>16437779.332719838</v>
          </cell>
          <cell r="F1775">
            <v>15324609.081256468</v>
          </cell>
        </row>
        <row r="1776">
          <cell r="D1776">
            <v>42096</v>
          </cell>
          <cell r="E1776">
            <v>16440952.978753263</v>
          </cell>
          <cell r="F1776">
            <v>15326814.746244688</v>
          </cell>
        </row>
        <row r="1777">
          <cell r="D1777">
            <v>42097</v>
          </cell>
          <cell r="E1777">
            <v>16607779.036691291</v>
          </cell>
          <cell r="F1777">
            <v>15481574.998403138</v>
          </cell>
        </row>
        <row r="1778">
          <cell r="D1778">
            <v>42100</v>
          </cell>
          <cell r="E1778">
            <v>17056641.416312646</v>
          </cell>
          <cell r="F1778">
            <v>15899218.009395296</v>
          </cell>
        </row>
        <row r="1779">
          <cell r="D1779">
            <v>42101</v>
          </cell>
          <cell r="E1779">
            <v>17530384.64942852</v>
          </cell>
          <cell r="F1779">
            <v>16340011.302515155</v>
          </cell>
        </row>
        <row r="1780">
          <cell r="D1780">
            <v>42102</v>
          </cell>
          <cell r="E1780">
            <v>17639167.857836578</v>
          </cell>
          <cell r="F1780">
            <v>16440599.972095063</v>
          </cell>
        </row>
        <row r="1781">
          <cell r="D1781">
            <v>42103</v>
          </cell>
          <cell r="E1781">
            <v>17580219.072547249</v>
          </cell>
          <cell r="F1781">
            <v>16384851.66529811</v>
          </cell>
        </row>
        <row r="1782">
          <cell r="D1782">
            <v>42104</v>
          </cell>
          <cell r="E1782">
            <v>17833015.911255457</v>
          </cell>
          <cell r="F1782">
            <v>16619642.994790733</v>
          </cell>
        </row>
        <row r="1783">
          <cell r="D1783">
            <v>42107</v>
          </cell>
          <cell r="E1783">
            <v>18335145.028721858</v>
          </cell>
          <cell r="F1783">
            <v>17086767.304701205</v>
          </cell>
        </row>
        <row r="1784">
          <cell r="D1784">
            <v>42108</v>
          </cell>
          <cell r="E1784">
            <v>18028733.634684563</v>
          </cell>
          <cell r="F1784">
            <v>16800392.95818758</v>
          </cell>
        </row>
        <row r="1785">
          <cell r="D1785">
            <v>42109</v>
          </cell>
          <cell r="E1785">
            <v>18164463.060990833</v>
          </cell>
          <cell r="F1785">
            <v>16926043.177763648</v>
          </cell>
        </row>
        <row r="1786">
          <cell r="D1786">
            <v>42110</v>
          </cell>
          <cell r="E1786">
            <v>17557317.045176003</v>
          </cell>
          <cell r="F1786">
            <v>16359487.467438664</v>
          </cell>
        </row>
        <row r="1787">
          <cell r="D1787">
            <v>42111</v>
          </cell>
          <cell r="E1787">
            <v>17631817.803651154</v>
          </cell>
          <cell r="F1787">
            <v>16428098.318669049</v>
          </cell>
        </row>
        <row r="1788">
          <cell r="D1788">
            <v>42114</v>
          </cell>
          <cell r="E1788">
            <v>17815848.124219634</v>
          </cell>
          <cell r="F1788">
            <v>16598749.382805927</v>
          </cell>
        </row>
        <row r="1789">
          <cell r="D1789">
            <v>42115</v>
          </cell>
          <cell r="E1789">
            <v>17870198.1818951</v>
          </cell>
          <cell r="F1789">
            <v>16648568.485137021</v>
          </cell>
        </row>
        <row r="1790">
          <cell r="D1790">
            <v>42116</v>
          </cell>
          <cell r="E1790">
            <v>17883981.938793231</v>
          </cell>
          <cell r="F1790">
            <v>16660591.372521076</v>
          </cell>
        </row>
        <row r="1791">
          <cell r="D1791">
            <v>42117</v>
          </cell>
          <cell r="E1791">
            <v>18148048.776530806</v>
          </cell>
          <cell r="F1791">
            <v>16905763.534747608</v>
          </cell>
        </row>
        <row r="1792">
          <cell r="D1792">
            <v>42118</v>
          </cell>
          <cell r="E1792">
            <v>17891636.951839041</v>
          </cell>
          <cell r="F1792">
            <v>16666084.960200123</v>
          </cell>
        </row>
        <row r="1793">
          <cell r="D1793">
            <v>42121</v>
          </cell>
          <cell r="E1793">
            <v>17650651.130371757</v>
          </cell>
          <cell r="F1793">
            <v>16440798.533907505</v>
          </cell>
        </row>
        <row r="1794">
          <cell r="D1794">
            <v>42122</v>
          </cell>
          <cell r="E1794">
            <v>17233605.10691556</v>
          </cell>
          <cell r="F1794">
            <v>16051549.993663846</v>
          </cell>
        </row>
        <row r="1795">
          <cell r="D1795">
            <v>42124</v>
          </cell>
          <cell r="E1795">
            <v>16977419.472580142</v>
          </cell>
          <cell r="F1795">
            <v>15812159.256084548</v>
          </cell>
        </row>
        <row r="1796">
          <cell r="D1796">
            <v>42125</v>
          </cell>
          <cell r="E1796">
            <v>16900269.349863395</v>
          </cell>
          <cell r="F1796">
            <v>15739531.061127657</v>
          </cell>
        </row>
        <row r="1797">
          <cell r="D1797">
            <v>42131</v>
          </cell>
          <cell r="E1797">
            <v>16568674.391729336</v>
          </cell>
          <cell r="F1797">
            <v>15429952.461454405</v>
          </cell>
        </row>
        <row r="1798">
          <cell r="D1798">
            <v>42132</v>
          </cell>
          <cell r="E1798">
            <v>16140250.924094191</v>
          </cell>
          <cell r="F1798">
            <v>15030234.936338218</v>
          </cell>
        </row>
        <row r="1799">
          <cell r="D1799">
            <v>42135</v>
          </cell>
          <cell r="E1799">
            <v>16022579.645575607</v>
          </cell>
          <cell r="F1799">
            <v>14919923.213998169</v>
          </cell>
        </row>
        <row r="1800">
          <cell r="D1800">
            <v>42136</v>
          </cell>
          <cell r="E1800">
            <v>16340110.511848813</v>
          </cell>
          <cell r="F1800">
            <v>15214854.39287263</v>
          </cell>
        </row>
        <row r="1801">
          <cell r="D1801">
            <v>42137</v>
          </cell>
          <cell r="E1801">
            <v>16811210.75818754</v>
          </cell>
          <cell r="F1801">
            <v>15652743.406921739</v>
          </cell>
        </row>
        <row r="1802">
          <cell r="D1802">
            <v>42138</v>
          </cell>
          <cell r="E1802">
            <v>16848184.354712401</v>
          </cell>
          <cell r="F1802">
            <v>15686398.409293724</v>
          </cell>
        </row>
        <row r="1803">
          <cell r="D1803">
            <v>42139</v>
          </cell>
          <cell r="E1803">
            <v>17098448.579845138</v>
          </cell>
          <cell r="F1803">
            <v>15918623.238059433</v>
          </cell>
        </row>
        <row r="1804">
          <cell r="D1804">
            <v>42142</v>
          </cell>
          <cell r="E1804">
            <v>17170600.847988356</v>
          </cell>
          <cell r="F1804">
            <v>15985011.462477706</v>
          </cell>
        </row>
        <row r="1805">
          <cell r="D1805">
            <v>42143</v>
          </cell>
          <cell r="E1805">
            <v>17119778.696695622</v>
          </cell>
          <cell r="F1805">
            <v>15936915.423138892</v>
          </cell>
        </row>
        <row r="1806">
          <cell r="D1806">
            <v>42144</v>
          </cell>
          <cell r="E1806">
            <v>17254723.48527633</v>
          </cell>
          <cell r="F1806">
            <v>16061747.250116058</v>
          </cell>
        </row>
        <row r="1807">
          <cell r="D1807">
            <v>42145</v>
          </cell>
          <cell r="E1807">
            <v>16971382.698583569</v>
          </cell>
          <cell r="F1807">
            <v>15797220.219715999</v>
          </cell>
        </row>
        <row r="1808">
          <cell r="D1808">
            <v>42146</v>
          </cell>
          <cell r="E1808">
            <v>17103885.881257355</v>
          </cell>
          <cell r="F1808">
            <v>15919773.995059436</v>
          </cell>
        </row>
        <row r="1809">
          <cell r="D1809">
            <v>42149</v>
          </cell>
          <cell r="E1809">
            <v>16927511.775608946</v>
          </cell>
          <cell r="F1809">
            <v>15754836.279271459</v>
          </cell>
        </row>
        <row r="1810">
          <cell r="D1810">
            <v>42150</v>
          </cell>
          <cell r="E1810">
            <v>16690741.434440468</v>
          </cell>
          <cell r="F1810">
            <v>15533705.286595406</v>
          </cell>
        </row>
        <row r="1811">
          <cell r="D1811">
            <v>42151</v>
          </cell>
          <cell r="E1811">
            <v>17063752.51832813</v>
          </cell>
          <cell r="F1811">
            <v>15880078.238583166</v>
          </cell>
        </row>
        <row r="1812">
          <cell r="D1812">
            <v>42152</v>
          </cell>
          <cell r="E1812">
            <v>17310813.796674643</v>
          </cell>
          <cell r="F1812">
            <v>16109209.926750582</v>
          </cell>
        </row>
        <row r="1813">
          <cell r="D1813">
            <v>42153</v>
          </cell>
          <cell r="E1813">
            <v>17507161.096142512</v>
          </cell>
          <cell r="F1813">
            <v>16291127.635267813</v>
          </cell>
        </row>
        <row r="1814">
          <cell r="D1814">
            <v>42156</v>
          </cell>
          <cell r="E1814">
            <v>17288091.711843707</v>
          </cell>
          <cell r="F1814">
            <v>16086484.249594793</v>
          </cell>
        </row>
        <row r="1815">
          <cell r="D1815">
            <v>42157</v>
          </cell>
          <cell r="E1815">
            <v>17260904.465833306</v>
          </cell>
          <cell r="F1815">
            <v>16060397.546460871</v>
          </cell>
        </row>
        <row r="1816">
          <cell r="D1816">
            <v>42158</v>
          </cell>
          <cell r="E1816">
            <v>17342761.941617381</v>
          </cell>
          <cell r="F1816">
            <v>16135768.974775104</v>
          </cell>
        </row>
        <row r="1817">
          <cell r="D1817">
            <v>42159</v>
          </cell>
          <cell r="E1817">
            <v>17276790.702925213</v>
          </cell>
          <cell r="F1817">
            <v>16073599.340458632</v>
          </cell>
        </row>
        <row r="1818">
          <cell r="D1818">
            <v>42160</v>
          </cell>
          <cell r="E1818">
            <v>17243621.064449035</v>
          </cell>
          <cell r="F1818">
            <v>16041951.505854055</v>
          </cell>
        </row>
        <row r="1819">
          <cell r="D1819">
            <v>42163</v>
          </cell>
          <cell r="E1819">
            <v>17261600.377570856</v>
          </cell>
          <cell r="F1819">
            <v>16057888.899403572</v>
          </cell>
        </row>
        <row r="1820">
          <cell r="D1820">
            <v>42164</v>
          </cell>
          <cell r="E1820">
            <v>17153561.464130305</v>
          </cell>
          <cell r="F1820">
            <v>15956599.910873437</v>
          </cell>
        </row>
        <row r="1821">
          <cell r="D1821">
            <v>42165</v>
          </cell>
          <cell r="E1821">
            <v>17289147.636933014</v>
          </cell>
          <cell r="F1821">
            <v>16081934.828192161</v>
          </cell>
        </row>
        <row r="1822">
          <cell r="D1822">
            <v>42166</v>
          </cell>
          <cell r="E1822">
            <v>17237695.178878736</v>
          </cell>
          <cell r="F1822">
            <v>16033287.259786608</v>
          </cell>
        </row>
        <row r="1823">
          <cell r="D1823">
            <v>42167</v>
          </cell>
          <cell r="E1823">
            <v>17134269.741233278</v>
          </cell>
          <cell r="F1823">
            <v>15936305.210978033</v>
          </cell>
        </row>
        <row r="1824">
          <cell r="D1824">
            <v>42170</v>
          </cell>
          <cell r="E1824">
            <v>17444689.631598733</v>
          </cell>
          <cell r="F1824">
            <v>16224224.541091474</v>
          </cell>
        </row>
        <row r="1825">
          <cell r="D1825">
            <v>42171</v>
          </cell>
          <cell r="E1825">
            <v>17322295.019536261</v>
          </cell>
          <cell r="F1825">
            <v>16109601.376784559</v>
          </cell>
        </row>
        <row r="1826">
          <cell r="D1826">
            <v>42172</v>
          </cell>
          <cell r="E1826">
            <v>16944931.402373448</v>
          </cell>
          <cell r="F1826">
            <v>15757881.869162252</v>
          </cell>
        </row>
        <row r="1827">
          <cell r="D1827">
            <v>42173</v>
          </cell>
          <cell r="E1827">
            <v>17286942.966892552</v>
          </cell>
          <cell r="F1827">
            <v>16075144.542226166</v>
          </cell>
        </row>
        <row r="1828">
          <cell r="D1828">
            <v>42174</v>
          </cell>
          <cell r="E1828">
            <v>17607955.422874112</v>
          </cell>
          <cell r="F1828">
            <v>16372849.870880855</v>
          </cell>
        </row>
        <row r="1829">
          <cell r="D1829">
            <v>42177</v>
          </cell>
          <cell r="E1829">
            <v>17680953.626238741</v>
          </cell>
          <cell r="F1829">
            <v>16439919.882033123</v>
          </cell>
        </row>
        <row r="1830">
          <cell r="D1830">
            <v>42178</v>
          </cell>
          <cell r="E1830">
            <v>17778212.025809951</v>
          </cell>
          <cell r="F1830">
            <v>16529539.517535347</v>
          </cell>
        </row>
        <row r="1831">
          <cell r="D1831">
            <v>42179</v>
          </cell>
          <cell r="E1831">
            <v>17694066.550946493</v>
          </cell>
          <cell r="F1831">
            <v>16450495.822301758</v>
          </cell>
        </row>
        <row r="1832">
          <cell r="D1832">
            <v>42180</v>
          </cell>
          <cell r="E1832">
            <v>17545314.791087892</v>
          </cell>
          <cell r="F1832">
            <v>16311397.165851945</v>
          </cell>
        </row>
        <row r="1833">
          <cell r="D1833">
            <v>42181</v>
          </cell>
          <cell r="E1833">
            <v>16990956.238146897</v>
          </cell>
          <cell r="F1833">
            <v>15795249.171374766</v>
          </cell>
        </row>
        <row r="1834">
          <cell r="D1834">
            <v>42184</v>
          </cell>
          <cell r="E1834">
            <v>17062043.041413859</v>
          </cell>
          <cell r="F1834">
            <v>15860554.087051461</v>
          </cell>
        </row>
        <row r="1835">
          <cell r="D1835">
            <v>42185</v>
          </cell>
          <cell r="E1835">
            <v>16473130.733061358</v>
          </cell>
          <cell r="F1835">
            <v>15312359.938330287</v>
          </cell>
        </row>
        <row r="1836">
          <cell r="D1836">
            <v>42186</v>
          </cell>
          <cell r="E1836">
            <v>15866459.213448035</v>
          </cell>
          <cell r="F1836">
            <v>14795650.519415364</v>
          </cell>
        </row>
        <row r="1837">
          <cell r="D1837">
            <v>42187</v>
          </cell>
          <cell r="E1837">
            <v>15673912.296983421</v>
          </cell>
          <cell r="F1837">
            <v>14615380.262473254</v>
          </cell>
        </row>
        <row r="1838">
          <cell r="D1838">
            <v>42188</v>
          </cell>
          <cell r="E1838">
            <v>15444338.137624355</v>
          </cell>
          <cell r="F1838">
            <v>14400602.758566653</v>
          </cell>
        </row>
        <row r="1839">
          <cell r="D1839">
            <v>42191</v>
          </cell>
          <cell r="E1839">
            <v>15056238.75799147</v>
          </cell>
          <cell r="F1839">
            <v>14038041.57212631</v>
          </cell>
        </row>
        <row r="1840">
          <cell r="D1840">
            <v>42192</v>
          </cell>
          <cell r="E1840">
            <v>15310714.083394792</v>
          </cell>
          <cell r="F1840">
            <v>14274606.319596281</v>
          </cell>
        </row>
        <row r="1841">
          <cell r="D1841">
            <v>42193</v>
          </cell>
          <cell r="E1841">
            <v>14951759.871406527</v>
          </cell>
          <cell r="F1841">
            <v>13939258.397897655</v>
          </cell>
        </row>
        <row r="1842">
          <cell r="D1842">
            <v>42194</v>
          </cell>
          <cell r="E1842">
            <v>15134420.527346522</v>
          </cell>
          <cell r="F1842">
            <v>14108856.443180421</v>
          </cell>
        </row>
        <row r="1843">
          <cell r="D1843">
            <v>42195</v>
          </cell>
          <cell r="E1843">
            <v>14731447.837422445</v>
          </cell>
          <cell r="F1843">
            <v>13732515.939701099</v>
          </cell>
        </row>
        <row r="1844">
          <cell r="D1844">
            <v>42198</v>
          </cell>
          <cell r="E1844">
            <v>14883729.800279824</v>
          </cell>
          <cell r="F1844">
            <v>13873790.072296342</v>
          </cell>
        </row>
        <row r="1845">
          <cell r="D1845">
            <v>42199</v>
          </cell>
          <cell r="E1845">
            <v>14578762.973426957</v>
          </cell>
          <cell r="F1845">
            <v>13588849.187848145</v>
          </cell>
        </row>
        <row r="1846">
          <cell r="D1846">
            <v>42200</v>
          </cell>
          <cell r="E1846">
            <v>14869326.533025088</v>
          </cell>
          <cell r="F1846">
            <v>13859002.225112377</v>
          </cell>
        </row>
        <row r="1847">
          <cell r="D1847">
            <v>42201</v>
          </cell>
          <cell r="E1847">
            <v>14774083.62880457</v>
          </cell>
          <cell r="F1847">
            <v>13769554.231594186</v>
          </cell>
        </row>
        <row r="1848">
          <cell r="D1848">
            <v>42202</v>
          </cell>
          <cell r="E1848">
            <v>14554707.542375045</v>
          </cell>
          <cell r="F1848">
            <v>13564427.642441569</v>
          </cell>
        </row>
        <row r="1849">
          <cell r="D1849">
            <v>42206</v>
          </cell>
          <cell r="E1849">
            <v>14279724.508217532</v>
          </cell>
          <cell r="F1849">
            <v>13307500.185820689</v>
          </cell>
        </row>
        <row r="1850">
          <cell r="D1850">
            <v>42207</v>
          </cell>
          <cell r="E1850">
            <v>14051981.979748169</v>
          </cell>
          <cell r="F1850">
            <v>13094619.951105528</v>
          </cell>
        </row>
        <row r="1851">
          <cell r="D1851">
            <v>42208</v>
          </cell>
          <cell r="E1851">
            <v>14300049.617934184</v>
          </cell>
          <cell r="F1851">
            <v>13325132.021145316</v>
          </cell>
        </row>
        <row r="1852">
          <cell r="D1852">
            <v>42209</v>
          </cell>
          <cell r="E1852">
            <v>14625168.331632452</v>
          </cell>
          <cell r="F1852">
            <v>13627415.936732236</v>
          </cell>
        </row>
        <row r="1853">
          <cell r="D1853">
            <v>42212</v>
          </cell>
          <cell r="E1853">
            <v>14345165.100631261</v>
          </cell>
          <cell r="F1853">
            <v>13365858.262147298</v>
          </cell>
        </row>
        <row r="1854">
          <cell r="D1854">
            <v>42213</v>
          </cell>
          <cell r="E1854">
            <v>14437174.403094802</v>
          </cell>
          <cell r="F1854">
            <v>13450925.438714402</v>
          </cell>
        </row>
        <row r="1855">
          <cell r="D1855">
            <v>42214</v>
          </cell>
          <cell r="E1855">
            <v>14198348.91985424</v>
          </cell>
          <cell r="F1855">
            <v>13227764.951048348</v>
          </cell>
        </row>
        <row r="1856">
          <cell r="D1856">
            <v>42215</v>
          </cell>
          <cell r="E1856">
            <v>14870865.070388811</v>
          </cell>
          <cell r="F1856">
            <v>13853627.937676148</v>
          </cell>
        </row>
        <row r="1857">
          <cell r="D1857">
            <v>42216</v>
          </cell>
          <cell r="E1857">
            <v>14809007.074830303</v>
          </cell>
          <cell r="F1857">
            <v>13795323.50665641</v>
          </cell>
        </row>
        <row r="1858">
          <cell r="D1858">
            <v>42219</v>
          </cell>
          <cell r="E1858">
            <v>14834085.469092771</v>
          </cell>
          <cell r="F1858">
            <v>13818006.345055047</v>
          </cell>
        </row>
        <row r="1859">
          <cell r="D1859">
            <v>42220</v>
          </cell>
          <cell r="E1859">
            <v>14868637.06727564</v>
          </cell>
          <cell r="F1859">
            <v>13849510.812778594</v>
          </cell>
        </row>
        <row r="1860">
          <cell r="D1860">
            <v>42221</v>
          </cell>
          <cell r="E1860">
            <v>15095289.292715713</v>
          </cell>
          <cell r="F1860">
            <v>14059937.02457987</v>
          </cell>
        </row>
        <row r="1861">
          <cell r="D1861">
            <v>42222</v>
          </cell>
          <cell r="E1861">
            <v>15552847.346099719</v>
          </cell>
          <cell r="F1861">
            <v>14485400.470968259</v>
          </cell>
        </row>
        <row r="1862">
          <cell r="D1862">
            <v>42223</v>
          </cell>
          <cell r="E1862">
            <v>15789989.781461786</v>
          </cell>
          <cell r="F1862">
            <v>14705544.447187545</v>
          </cell>
        </row>
        <row r="1863">
          <cell r="D1863">
            <v>42226</v>
          </cell>
          <cell r="E1863">
            <v>16042636.149967112</v>
          </cell>
          <cell r="F1863">
            <v>14940105.181154037</v>
          </cell>
        </row>
        <row r="1864">
          <cell r="D1864">
            <v>42227</v>
          </cell>
          <cell r="E1864">
            <v>16203832.91066956</v>
          </cell>
          <cell r="F1864">
            <v>15089482.286438389</v>
          </cell>
        </row>
        <row r="1865">
          <cell r="D1865">
            <v>42228</v>
          </cell>
          <cell r="E1865">
            <v>16001210.33405916</v>
          </cell>
          <cell r="F1865">
            <v>14900062.134298937</v>
          </cell>
        </row>
        <row r="1866">
          <cell r="D1866">
            <v>42229</v>
          </cell>
          <cell r="E1866">
            <v>16005881.044822531</v>
          </cell>
          <cell r="F1866">
            <v>14903679.151993154</v>
          </cell>
        </row>
        <row r="1867">
          <cell r="D1867">
            <v>42230</v>
          </cell>
          <cell r="E1867">
            <v>16323444.35391926</v>
          </cell>
          <cell r="F1867">
            <v>15198627.556334184</v>
          </cell>
        </row>
        <row r="1868">
          <cell r="D1868">
            <v>42233</v>
          </cell>
          <cell r="E1868">
            <v>16401359.529884661</v>
          </cell>
          <cell r="F1868">
            <v>15270423.458796112</v>
          </cell>
        </row>
        <row r="1869">
          <cell r="D1869">
            <v>42234</v>
          </cell>
          <cell r="E1869">
            <v>16550136.785187084</v>
          </cell>
          <cell r="F1869">
            <v>15408184.897933643</v>
          </cell>
        </row>
        <row r="1870">
          <cell r="D1870">
            <v>42235</v>
          </cell>
          <cell r="E1870">
            <v>16788556.206815068</v>
          </cell>
          <cell r="F1870">
            <v>15629385.560869951</v>
          </cell>
        </row>
        <row r="1871">
          <cell r="D1871">
            <v>42236</v>
          </cell>
          <cell r="E1871">
            <v>16969404.049126022</v>
          </cell>
          <cell r="F1871">
            <v>15796970.550964911</v>
          </cell>
        </row>
        <row r="1872">
          <cell r="D1872">
            <v>42237</v>
          </cell>
          <cell r="E1872">
            <v>17341168.23606487</v>
          </cell>
          <cell r="F1872">
            <v>16142256.043104503</v>
          </cell>
        </row>
        <row r="1873">
          <cell r="D1873">
            <v>42240</v>
          </cell>
          <cell r="E1873">
            <v>17315693.824261826</v>
          </cell>
          <cell r="F1873">
            <v>16117750.92709909</v>
          </cell>
        </row>
        <row r="1874">
          <cell r="D1874">
            <v>42241</v>
          </cell>
          <cell r="E1874">
            <v>17649400.835787442</v>
          </cell>
          <cell r="F1874">
            <v>16427564.1103184</v>
          </cell>
        </row>
        <row r="1875">
          <cell r="D1875">
            <v>42242</v>
          </cell>
          <cell r="E1875">
            <v>17962681.135967173</v>
          </cell>
          <cell r="F1875">
            <v>16718335.139450004</v>
          </cell>
        </row>
        <row r="1876">
          <cell r="D1876">
            <v>42243</v>
          </cell>
          <cell r="E1876">
            <v>18228995.238445975</v>
          </cell>
          <cell r="F1876">
            <v>16965367.041400593</v>
          </cell>
        </row>
        <row r="1877">
          <cell r="D1877">
            <v>42244</v>
          </cell>
          <cell r="E1877">
            <v>17989390.384912096</v>
          </cell>
          <cell r="F1877">
            <v>16741548.948771484</v>
          </cell>
        </row>
        <row r="1878">
          <cell r="D1878">
            <v>42247</v>
          </cell>
          <cell r="E1878">
            <v>18007273.495941781</v>
          </cell>
          <cell r="F1878">
            <v>16757368.241292501</v>
          </cell>
        </row>
        <row r="1879">
          <cell r="D1879">
            <v>42248</v>
          </cell>
          <cell r="E1879">
            <v>18112818.847486377</v>
          </cell>
          <cell r="F1879">
            <v>16854759.436049227</v>
          </cell>
        </row>
        <row r="1880">
          <cell r="D1880">
            <v>42249</v>
          </cell>
          <cell r="E1880">
            <v>18283413.039390258</v>
          </cell>
          <cell r="F1880">
            <v>17012668.799089774</v>
          </cell>
        </row>
        <row r="1881">
          <cell r="D1881">
            <v>42250</v>
          </cell>
          <cell r="E1881">
            <v>17915658.851098217</v>
          </cell>
          <cell r="F1881">
            <v>16669655.433390424</v>
          </cell>
        </row>
        <row r="1882">
          <cell r="D1882">
            <v>42251</v>
          </cell>
          <cell r="E1882">
            <v>17763839.903114393</v>
          </cell>
          <cell r="F1882">
            <v>16527583.174437473</v>
          </cell>
        </row>
        <row r="1883">
          <cell r="D1883">
            <v>42254</v>
          </cell>
          <cell r="E1883">
            <v>17491412.474489439</v>
          </cell>
          <cell r="F1883">
            <v>16273315.495167274</v>
          </cell>
        </row>
        <row r="1884">
          <cell r="D1884">
            <v>42255</v>
          </cell>
          <cell r="E1884">
            <v>17835240.849548358</v>
          </cell>
          <cell r="F1884">
            <v>16592384.517239435</v>
          </cell>
        </row>
        <row r="1885">
          <cell r="D1885">
            <v>42256</v>
          </cell>
          <cell r="E1885">
            <v>17926723.315321449</v>
          </cell>
          <cell r="F1885">
            <v>16676672.604217732</v>
          </cell>
        </row>
        <row r="1886">
          <cell r="D1886">
            <v>42257</v>
          </cell>
          <cell r="E1886">
            <v>18247297.129619725</v>
          </cell>
          <cell r="F1886">
            <v>16974058.447587486</v>
          </cell>
        </row>
        <row r="1887">
          <cell r="D1887">
            <v>42258</v>
          </cell>
          <cell r="E1887">
            <v>18050491.313563503</v>
          </cell>
          <cell r="F1887">
            <v>16790160.15856047</v>
          </cell>
        </row>
        <row r="1888">
          <cell r="D1888">
            <v>42261</v>
          </cell>
          <cell r="E1888">
            <v>18031327.295044478</v>
          </cell>
          <cell r="F1888">
            <v>16771510.176467294</v>
          </cell>
        </row>
        <row r="1889">
          <cell r="D1889">
            <v>42262</v>
          </cell>
          <cell r="E1889">
            <v>18165763.734186035</v>
          </cell>
          <cell r="F1889">
            <v>16895723.631021187</v>
          </cell>
        </row>
        <row r="1890">
          <cell r="D1890">
            <v>42263</v>
          </cell>
          <cell r="E1890">
            <v>18234490.25644768</v>
          </cell>
          <cell r="F1890">
            <v>16958811.96454557</v>
          </cell>
        </row>
        <row r="1891">
          <cell r="D1891">
            <v>42264</v>
          </cell>
          <cell r="E1891">
            <v>18367402.652644198</v>
          </cell>
          <cell r="F1891">
            <v>17081586.578765325</v>
          </cell>
        </row>
        <row r="1892">
          <cell r="D1892">
            <v>42265</v>
          </cell>
          <cell r="E1892">
            <v>18478781.430986449</v>
          </cell>
          <cell r="F1892">
            <v>17184323.921998985</v>
          </cell>
        </row>
        <row r="1893">
          <cell r="D1893">
            <v>42271</v>
          </cell>
          <cell r="E1893">
            <v>17690519.929705817</v>
          </cell>
          <cell r="F1893">
            <v>16450472.673510943</v>
          </cell>
        </row>
        <row r="1894">
          <cell r="D1894">
            <v>42272</v>
          </cell>
          <cell r="E1894">
            <v>17546283.810769297</v>
          </cell>
          <cell r="F1894">
            <v>16315545.391210819</v>
          </cell>
        </row>
        <row r="1895">
          <cell r="D1895">
            <v>42275</v>
          </cell>
          <cell r="E1895">
            <v>17727496.138145171</v>
          </cell>
          <cell r="F1895">
            <v>16483237.171279762</v>
          </cell>
        </row>
        <row r="1896">
          <cell r="D1896">
            <v>42276</v>
          </cell>
          <cell r="E1896">
            <v>17400789.292514205</v>
          </cell>
          <cell r="F1896">
            <v>16178666.337284883</v>
          </cell>
        </row>
        <row r="1897">
          <cell r="D1897">
            <v>42277</v>
          </cell>
          <cell r="E1897">
            <v>17649370.072596982</v>
          </cell>
          <cell r="F1897">
            <v>16408982.121411055</v>
          </cell>
        </row>
        <row r="1898">
          <cell r="D1898">
            <v>42278</v>
          </cell>
          <cell r="E1898">
            <v>17593155.71513873</v>
          </cell>
          <cell r="F1898">
            <v>16355914.85350414</v>
          </cell>
        </row>
        <row r="1899">
          <cell r="D1899">
            <v>42279</v>
          </cell>
          <cell r="E1899">
            <v>18273643.841548409</v>
          </cell>
          <cell r="F1899">
            <v>16987712.901035652</v>
          </cell>
        </row>
        <row r="1900">
          <cell r="D1900">
            <v>42282</v>
          </cell>
          <cell r="E1900">
            <v>18523366.918403592</v>
          </cell>
          <cell r="F1900">
            <v>17219016.733514871</v>
          </cell>
        </row>
        <row r="1901">
          <cell r="D1901">
            <v>42283</v>
          </cell>
          <cell r="E1901">
            <v>18670150.708902404</v>
          </cell>
          <cell r="F1901">
            <v>17354611.833158977</v>
          </cell>
        </row>
        <row r="1902">
          <cell r="D1902">
            <v>42284</v>
          </cell>
          <cell r="E1902">
            <v>18491056.183817748</v>
          </cell>
          <cell r="F1902">
            <v>17187292.219679158</v>
          </cell>
        </row>
        <row r="1903">
          <cell r="D1903">
            <v>42285</v>
          </cell>
          <cell r="E1903">
            <v>18306504.472373456</v>
          </cell>
          <cell r="F1903">
            <v>17014916.842655547</v>
          </cell>
        </row>
        <row r="1904">
          <cell r="D1904">
            <v>42286</v>
          </cell>
          <cell r="E1904">
            <v>18526132.509906866</v>
          </cell>
          <cell r="F1904">
            <v>17218203.365790319</v>
          </cell>
        </row>
        <row r="1905">
          <cell r="D1905">
            <v>42290</v>
          </cell>
          <cell r="E1905">
            <v>18690213.322219156</v>
          </cell>
          <cell r="F1905">
            <v>17369846.770352691</v>
          </cell>
        </row>
        <row r="1906">
          <cell r="D1906">
            <v>42291</v>
          </cell>
          <cell r="E1906">
            <v>18823355.656209517</v>
          </cell>
          <cell r="F1906">
            <v>17492723.809755832</v>
          </cell>
        </row>
        <row r="1907">
          <cell r="D1907">
            <v>42292</v>
          </cell>
          <cell r="E1907">
            <v>19238118.300852042</v>
          </cell>
          <cell r="F1907">
            <v>17877288.313526146</v>
          </cell>
        </row>
        <row r="1908">
          <cell r="D1908">
            <v>42293</v>
          </cell>
          <cell r="E1908">
            <v>19220525.280253202</v>
          </cell>
          <cell r="F1908">
            <v>17860062.226607651</v>
          </cell>
        </row>
        <row r="1909">
          <cell r="D1909">
            <v>42296</v>
          </cell>
          <cell r="E1909">
            <v>19544345.736385655</v>
          </cell>
          <cell r="F1909">
            <v>18160069.824505784</v>
          </cell>
        </row>
        <row r="1910">
          <cell r="D1910">
            <v>42297</v>
          </cell>
          <cell r="E1910">
            <v>19753481.800060287</v>
          </cell>
          <cell r="F1910">
            <v>18353491.544447836</v>
          </cell>
        </row>
        <row r="1911">
          <cell r="D1911">
            <v>42298</v>
          </cell>
          <cell r="E1911">
            <v>19671873.024766341</v>
          </cell>
          <cell r="F1911">
            <v>18276768.632337697</v>
          </cell>
        </row>
        <row r="1912">
          <cell r="D1912">
            <v>42299</v>
          </cell>
          <cell r="E1912">
            <v>19377321.151150275</v>
          </cell>
          <cell r="F1912">
            <v>18002221.49236834</v>
          </cell>
        </row>
        <row r="1913">
          <cell r="D1913">
            <v>42300</v>
          </cell>
          <cell r="E1913">
            <v>19489930.903214939</v>
          </cell>
          <cell r="F1913">
            <v>18105950.352921255</v>
          </cell>
        </row>
        <row r="1914">
          <cell r="D1914">
            <v>42303</v>
          </cell>
          <cell r="E1914">
            <v>18853691.729189251</v>
          </cell>
          <cell r="F1914">
            <v>17514030.014150109</v>
          </cell>
        </row>
        <row r="1915">
          <cell r="D1915">
            <v>42304</v>
          </cell>
          <cell r="E1915">
            <v>19338386.236276418</v>
          </cell>
          <cell r="F1915">
            <v>17963401.621948592</v>
          </cell>
        </row>
        <row r="1916">
          <cell r="D1916">
            <v>42305</v>
          </cell>
          <cell r="E1916">
            <v>19461239.413992018</v>
          </cell>
          <cell r="F1916">
            <v>18076631.608374786</v>
          </cell>
        </row>
        <row r="1917">
          <cell r="D1917">
            <v>42306</v>
          </cell>
          <cell r="E1917">
            <v>18691527.256892957</v>
          </cell>
          <cell r="F1917">
            <v>17360829.123398822</v>
          </cell>
        </row>
        <row r="1918">
          <cell r="D1918">
            <v>42307</v>
          </cell>
          <cell r="E1918">
            <v>18869230.426103324</v>
          </cell>
          <cell r="F1918">
            <v>17525020.078068633</v>
          </cell>
        </row>
        <row r="1919">
          <cell r="D1919">
            <v>42310</v>
          </cell>
          <cell r="E1919">
            <v>19008978.890225641</v>
          </cell>
          <cell r="F1919">
            <v>17653945.709429793</v>
          </cell>
        </row>
        <row r="1920">
          <cell r="D1920">
            <v>42312</v>
          </cell>
          <cell r="E1920">
            <v>18748239.948437341</v>
          </cell>
          <cell r="F1920">
            <v>17410937.781612761</v>
          </cell>
        </row>
        <row r="1921">
          <cell r="D1921">
            <v>42313</v>
          </cell>
          <cell r="E1921">
            <v>18723275.592178438</v>
          </cell>
          <cell r="F1921">
            <v>17386899.839538526</v>
          </cell>
        </row>
        <row r="1922">
          <cell r="D1922">
            <v>42314</v>
          </cell>
          <cell r="E1922">
            <v>18647294.26925797</v>
          </cell>
          <cell r="F1922">
            <v>17315490.91974574</v>
          </cell>
        </row>
        <row r="1923">
          <cell r="D1923">
            <v>42317</v>
          </cell>
          <cell r="E1923">
            <v>18884755.904941604</v>
          </cell>
          <cell r="F1923">
            <v>17535131.308859929</v>
          </cell>
        </row>
        <row r="1924">
          <cell r="D1924">
            <v>42318</v>
          </cell>
          <cell r="E1924">
            <v>19071638.008830581</v>
          </cell>
          <cell r="F1924">
            <v>17707787.58402586</v>
          </cell>
        </row>
        <row r="1925">
          <cell r="D1925">
            <v>42319</v>
          </cell>
          <cell r="E1925">
            <v>19056315.493539914</v>
          </cell>
          <cell r="F1925">
            <v>17692691.507058002</v>
          </cell>
        </row>
        <row r="1926">
          <cell r="D1926">
            <v>42320</v>
          </cell>
          <cell r="E1926">
            <v>19214781.637589388</v>
          </cell>
          <cell r="F1926">
            <v>17838941.705206677</v>
          </cell>
        </row>
        <row r="1927">
          <cell r="D1927">
            <v>42321</v>
          </cell>
          <cell r="E1927">
            <v>18835483.643369954</v>
          </cell>
          <cell r="F1927">
            <v>17485943.516021132</v>
          </cell>
        </row>
        <row r="1928">
          <cell r="D1928">
            <v>42324</v>
          </cell>
          <cell r="E1928">
            <v>18729659.411670264</v>
          </cell>
          <cell r="F1928">
            <v>17386847.187644087</v>
          </cell>
        </row>
        <row r="1929">
          <cell r="D1929">
            <v>42325</v>
          </cell>
          <cell r="E1929">
            <v>18371555.467662796</v>
          </cell>
          <cell r="F1929">
            <v>17053579.398086395</v>
          </cell>
        </row>
        <row r="1930">
          <cell r="D1930">
            <v>42326</v>
          </cell>
          <cell r="E1930">
            <v>18371132.281937633</v>
          </cell>
          <cell r="F1930">
            <v>17052348.729095325</v>
          </cell>
        </row>
        <row r="1931">
          <cell r="D1931">
            <v>42327</v>
          </cell>
          <cell r="E1931">
            <v>18666536.273647983</v>
          </cell>
          <cell r="F1931">
            <v>17325695.682030879</v>
          </cell>
        </row>
        <row r="1932">
          <cell r="D1932">
            <v>42328</v>
          </cell>
          <cell r="E1932">
            <v>19341153.529161572</v>
          </cell>
          <cell r="F1932">
            <v>17950972.343126357</v>
          </cell>
        </row>
        <row r="1933">
          <cell r="D1933">
            <v>42332</v>
          </cell>
          <cell r="E1933">
            <v>19782573.285465915</v>
          </cell>
          <cell r="F1933">
            <v>18359762.157430433</v>
          </cell>
        </row>
        <row r="1934">
          <cell r="D1934">
            <v>42333</v>
          </cell>
          <cell r="E1934">
            <v>19509061.400841963</v>
          </cell>
          <cell r="F1934">
            <v>18105032.352793951</v>
          </cell>
        </row>
        <row r="1935">
          <cell r="D1935">
            <v>42334</v>
          </cell>
          <cell r="E1935">
            <v>19607410.735319566</v>
          </cell>
          <cell r="F1935">
            <v>18195409.672463618</v>
          </cell>
        </row>
        <row r="1936">
          <cell r="D1936">
            <v>42335</v>
          </cell>
          <cell r="E1936">
            <v>19477410.060681902</v>
          </cell>
          <cell r="F1936">
            <v>18073882.785674378</v>
          </cell>
        </row>
        <row r="1937">
          <cell r="D1937">
            <v>42338</v>
          </cell>
          <cell r="E1937">
            <v>19083424.368161108</v>
          </cell>
          <cell r="F1937">
            <v>17707417.372403082</v>
          </cell>
        </row>
        <row r="1938">
          <cell r="D1938">
            <v>42339</v>
          </cell>
          <cell r="E1938">
            <v>18914248.474629819</v>
          </cell>
          <cell r="F1938">
            <v>17549577.604006812</v>
          </cell>
        </row>
        <row r="1939">
          <cell r="D1939">
            <v>42340</v>
          </cell>
          <cell r="E1939">
            <v>19096463.980276126</v>
          </cell>
          <cell r="F1939">
            <v>17717775.647941411</v>
          </cell>
        </row>
        <row r="1940">
          <cell r="D1940">
            <v>42341</v>
          </cell>
          <cell r="E1940">
            <v>18704762.421713267</v>
          </cell>
          <cell r="F1940">
            <v>17353500.736190312</v>
          </cell>
        </row>
        <row r="1941">
          <cell r="D1941">
            <v>42342</v>
          </cell>
          <cell r="E1941">
            <v>19001878.035530947</v>
          </cell>
          <cell r="F1941">
            <v>17628286.106639527</v>
          </cell>
        </row>
        <row r="1942">
          <cell r="D1942">
            <v>42345</v>
          </cell>
          <cell r="E1942">
            <v>18783003.422550038</v>
          </cell>
          <cell r="F1942">
            <v>17424377.19762731</v>
          </cell>
        </row>
        <row r="1943">
          <cell r="D1943">
            <v>42346</v>
          </cell>
          <cell r="E1943">
            <v>18882186.028867103</v>
          </cell>
          <cell r="F1943">
            <v>17515525.053497292</v>
          </cell>
        </row>
        <row r="1944">
          <cell r="D1944">
            <v>42347</v>
          </cell>
          <cell r="E1944">
            <v>18826862.70326234</v>
          </cell>
          <cell r="F1944">
            <v>17463347.900990941</v>
          </cell>
        </row>
        <row r="1945">
          <cell r="D1945">
            <v>42348</v>
          </cell>
          <cell r="E1945">
            <v>18180340.520523649</v>
          </cell>
          <cell r="F1945">
            <v>16862820.845048767</v>
          </cell>
        </row>
        <row r="1946">
          <cell r="D1946">
            <v>42349</v>
          </cell>
          <cell r="E1946">
            <v>18175960.891778342</v>
          </cell>
          <cell r="F1946">
            <v>16857930.315529089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6"/>
  <sheetViews>
    <sheetView tabSelected="1" workbookViewId="0">
      <pane xSplit="1" ySplit="2" topLeftCell="B3" activePane="bottomRight" state="frozen"/>
      <selection activeCell="R15" sqref="R15"/>
      <selection pane="topRight" activeCell="R15" sqref="R15"/>
      <selection pane="bottomLeft" activeCell="R15" sqref="R15"/>
      <selection pane="bottomRight" activeCell="R15" sqref="R15"/>
    </sheetView>
  </sheetViews>
  <sheetFormatPr defaultRowHeight="13.5" x14ac:dyDescent="0.15"/>
  <cols>
    <col min="1" max="1" width="11.625" bestFit="1" customWidth="1"/>
    <col min="3" max="3" width="11.25" customWidth="1"/>
    <col min="4" max="4" width="14.125" customWidth="1"/>
    <col min="5" max="5" width="21.375" style="9" customWidth="1"/>
    <col min="6" max="6" width="19" customWidth="1"/>
    <col min="7" max="7" width="17.875" customWidth="1"/>
    <col min="8" max="9" width="21.375" customWidth="1"/>
    <col min="10" max="10" width="14.25" bestFit="1" customWidth="1"/>
    <col min="11" max="11" width="12.875" customWidth="1"/>
  </cols>
  <sheetData>
    <row r="1" spans="1:9" x14ac:dyDescent="0.15">
      <c r="A1" s="1"/>
      <c r="B1" s="1"/>
      <c r="C1" s="1"/>
      <c r="E1" s="2" t="s">
        <v>0</v>
      </c>
      <c r="F1" s="3" t="s">
        <v>1</v>
      </c>
    </row>
    <row r="2" spans="1:9" ht="40.5" x14ac:dyDescent="0.15">
      <c r="A2" t="s">
        <v>2</v>
      </c>
      <c r="B2" s="4" t="s">
        <v>3</v>
      </c>
      <c r="C2" s="4" t="s">
        <v>4</v>
      </c>
      <c r="D2" s="3" t="s">
        <v>5</v>
      </c>
      <c r="E2" s="5" t="s">
        <v>6</v>
      </c>
      <c r="F2" s="6" t="s">
        <v>7</v>
      </c>
      <c r="G2" s="7" t="s">
        <v>8</v>
      </c>
      <c r="H2" s="5" t="s">
        <v>9</v>
      </c>
      <c r="I2" s="6" t="s">
        <v>7</v>
      </c>
    </row>
    <row r="3" spans="1:9" x14ac:dyDescent="0.15">
      <c r="A3" s="8">
        <v>39456</v>
      </c>
      <c r="B3">
        <v>10000</v>
      </c>
      <c r="C3">
        <v>10000</v>
      </c>
      <c r="D3" s="8">
        <v>39456</v>
      </c>
      <c r="E3" s="9">
        <f>10000000*99.676%</f>
        <v>9967600</v>
      </c>
      <c r="F3" s="9">
        <v>9686169</v>
      </c>
      <c r="G3" s="9">
        <f t="shared" ref="G3:G66" si="0">E3-F3</f>
        <v>281431</v>
      </c>
      <c r="H3" s="9">
        <v>18175960.891778342</v>
      </c>
      <c r="I3" s="9">
        <v>16857930</v>
      </c>
    </row>
    <row r="4" spans="1:9" x14ac:dyDescent="0.15">
      <c r="A4" s="8">
        <v>39457</v>
      </c>
      <c r="B4">
        <v>9887.134219392623</v>
      </c>
      <c r="C4" s="10">
        <f>C3*B4/B3*(100-1.1988/241)%</f>
        <v>9886.6424062597525</v>
      </c>
      <c r="D4" s="8">
        <v>39457</v>
      </c>
      <c r="E4" s="9">
        <f>B4*($E$3/10000)</f>
        <v>9855099.9045217913</v>
      </c>
      <c r="F4" s="9">
        <f>C4*($F$3/10000)</f>
        <v>9576368.9189598616</v>
      </c>
      <c r="G4" s="9">
        <f t="shared" si="0"/>
        <v>278730.98556192964</v>
      </c>
    </row>
    <row r="5" spans="1:9" x14ac:dyDescent="0.15">
      <c r="A5" s="8">
        <v>39458</v>
      </c>
      <c r="B5">
        <v>9996.1521147404219</v>
      </c>
      <c r="C5" s="10">
        <f t="shared" ref="C5:C68" si="1">C4*B5/B4*(100-1.1988/241)%</f>
        <v>9995.157667511221</v>
      </c>
      <c r="D5" s="8">
        <v>39458</v>
      </c>
      <c r="E5" s="9">
        <f t="shared" ref="E5:E68" si="2">B5*($E$3/10000)</f>
        <v>9963764.5818886627</v>
      </c>
      <c r="F5" s="9">
        <f t="shared" ref="F5:F68" si="3">C5*($F$3/10000)</f>
        <v>9681478.6349159498</v>
      </c>
      <c r="G5" s="9">
        <f t="shared" si="0"/>
        <v>282285.94697271287</v>
      </c>
    </row>
    <row r="6" spans="1:9" x14ac:dyDescent="0.15">
      <c r="A6" s="8">
        <v>39462</v>
      </c>
      <c r="B6">
        <v>9995.7052494663349</v>
      </c>
      <c r="C6" s="10">
        <f t="shared" si="1"/>
        <v>9994.2136824037116</v>
      </c>
      <c r="D6" s="8">
        <v>39462</v>
      </c>
      <c r="E6" s="9">
        <f t="shared" si="2"/>
        <v>9963319.1644580644</v>
      </c>
      <c r="F6" s="9">
        <f t="shared" si="3"/>
        <v>9680564.2749874666</v>
      </c>
      <c r="G6" s="9">
        <f t="shared" si="0"/>
        <v>282754.88947059773</v>
      </c>
    </row>
    <row r="7" spans="1:9" x14ac:dyDescent="0.15">
      <c r="A7" s="8">
        <v>39463</v>
      </c>
      <c r="B7">
        <v>10137.319319936909</v>
      </c>
      <c r="C7" s="10">
        <f t="shared" si="1"/>
        <v>10135.302438331264</v>
      </c>
      <c r="D7" s="8">
        <v>39463</v>
      </c>
      <c r="E7" s="9">
        <f t="shared" si="2"/>
        <v>10104474.405340314</v>
      </c>
      <c r="F7" s="9">
        <f t="shared" si="3"/>
        <v>9817225.2283788696</v>
      </c>
      <c r="G7" s="9">
        <f t="shared" si="0"/>
        <v>287249.17696144432</v>
      </c>
    </row>
    <row r="8" spans="1:9" x14ac:dyDescent="0.15">
      <c r="A8" s="8">
        <v>39464</v>
      </c>
      <c r="B8">
        <v>10373.676240626897</v>
      </c>
      <c r="C8" s="10">
        <f t="shared" si="1"/>
        <v>10371.096421966926</v>
      </c>
      <c r="D8" s="8">
        <v>39464</v>
      </c>
      <c r="E8" s="9">
        <f t="shared" si="2"/>
        <v>10340065.529607266</v>
      </c>
      <c r="F8" s="9">
        <f t="shared" si="3"/>
        <v>10045619.265846696</v>
      </c>
      <c r="G8" s="9">
        <f t="shared" si="0"/>
        <v>294446.26376057044</v>
      </c>
    </row>
    <row r="9" spans="1:9" x14ac:dyDescent="0.15">
      <c r="A9" s="8">
        <v>39465</v>
      </c>
      <c r="B9">
        <v>10295.012424807219</v>
      </c>
      <c r="C9" s="10">
        <f t="shared" si="1"/>
        <v>10291.940194211384</v>
      </c>
      <c r="D9" s="8">
        <v>39465</v>
      </c>
      <c r="E9" s="9">
        <f t="shared" si="2"/>
        <v>10261656.584550843</v>
      </c>
      <c r="F9" s="9">
        <f t="shared" si="3"/>
        <v>9968947.2059024274</v>
      </c>
      <c r="G9" s="9">
        <f t="shared" si="0"/>
        <v>292709.37864841521</v>
      </c>
    </row>
    <row r="10" spans="1:9" x14ac:dyDescent="0.15">
      <c r="A10" s="8">
        <v>39468</v>
      </c>
      <c r="B10">
        <v>10128.476494744624</v>
      </c>
      <c r="C10" s="10">
        <f t="shared" si="1"/>
        <v>10124.950293878097</v>
      </c>
      <c r="D10" s="8">
        <v>39468</v>
      </c>
      <c r="E10" s="9">
        <f t="shared" si="2"/>
        <v>10095660.230901651</v>
      </c>
      <c r="F10" s="9">
        <f t="shared" si="3"/>
        <v>9807197.9663102906</v>
      </c>
      <c r="G10" s="9">
        <f t="shared" si="0"/>
        <v>288462.26459136046</v>
      </c>
    </row>
    <row r="11" spans="1:9" x14ac:dyDescent="0.15">
      <c r="A11" s="8">
        <v>39469</v>
      </c>
      <c r="B11">
        <v>9927.9654730967995</v>
      </c>
      <c r="C11" s="10">
        <f t="shared" si="1"/>
        <v>9924.0154073229223</v>
      </c>
      <c r="D11" s="8">
        <v>39469</v>
      </c>
      <c r="E11" s="9">
        <f t="shared" si="2"/>
        <v>9895798.8649639655</v>
      </c>
      <c r="F11" s="9">
        <f t="shared" si="3"/>
        <v>9612569.0393933654</v>
      </c>
      <c r="G11" s="9">
        <f t="shared" si="0"/>
        <v>283229.82557060011</v>
      </c>
    </row>
    <row r="12" spans="1:9" x14ac:dyDescent="0.15">
      <c r="A12" s="8">
        <v>39470</v>
      </c>
      <c r="B12">
        <v>9940.4004150516212</v>
      </c>
      <c r="C12" s="10">
        <f t="shared" si="1"/>
        <v>9935.9511357485098</v>
      </c>
      <c r="D12" s="8">
        <v>39470</v>
      </c>
      <c r="E12" s="9">
        <f t="shared" si="2"/>
        <v>9908193.5177068543</v>
      </c>
      <c r="F12" s="9">
        <f t="shared" si="3"/>
        <v>9624130.1876602005</v>
      </c>
      <c r="G12" s="9">
        <f t="shared" si="0"/>
        <v>284063.33004665375</v>
      </c>
    </row>
    <row r="13" spans="1:9" x14ac:dyDescent="0.15">
      <c r="A13" s="8">
        <v>39471</v>
      </c>
      <c r="B13">
        <v>9879.8325279348646</v>
      </c>
      <c r="C13" s="10">
        <f t="shared" si="1"/>
        <v>9874.9191285944762</v>
      </c>
      <c r="D13" s="8">
        <v>39471</v>
      </c>
      <c r="E13" s="9">
        <f t="shared" si="2"/>
        <v>9847821.8705443554</v>
      </c>
      <c r="F13" s="9">
        <f t="shared" si="3"/>
        <v>9565013.5540898833</v>
      </c>
      <c r="G13" s="9">
        <f t="shared" si="0"/>
        <v>282808.31645447202</v>
      </c>
    </row>
    <row r="14" spans="1:9" x14ac:dyDescent="0.15">
      <c r="A14" s="8">
        <v>39472</v>
      </c>
      <c r="B14">
        <v>10015.489613707421</v>
      </c>
      <c r="C14" s="10">
        <f t="shared" si="1"/>
        <v>10010.010799800362</v>
      </c>
      <c r="D14" s="8">
        <v>39472</v>
      </c>
      <c r="E14" s="9">
        <f t="shared" si="2"/>
        <v>9983039.4273590092</v>
      </c>
      <c r="F14" s="9">
        <f t="shared" si="3"/>
        <v>9695865.6298691481</v>
      </c>
      <c r="G14" s="9">
        <f t="shared" si="0"/>
        <v>287173.79748986103</v>
      </c>
    </row>
    <row r="15" spans="1:9" x14ac:dyDescent="0.15">
      <c r="A15" s="8">
        <v>39475</v>
      </c>
      <c r="B15">
        <v>9833.7628525082164</v>
      </c>
      <c r="C15" s="10">
        <f t="shared" si="1"/>
        <v>9827.8945586197624</v>
      </c>
      <c r="D15" s="8">
        <v>39475</v>
      </c>
      <c r="E15" s="9">
        <f t="shared" si="2"/>
        <v>9801901.4608660899</v>
      </c>
      <c r="F15" s="9">
        <f t="shared" si="3"/>
        <v>9519464.7608971428</v>
      </c>
      <c r="G15" s="9">
        <f t="shared" si="0"/>
        <v>282436.6999689471</v>
      </c>
    </row>
    <row r="16" spans="1:9" x14ac:dyDescent="0.15">
      <c r="A16" s="8">
        <v>39476</v>
      </c>
      <c r="B16">
        <v>9951.4039615115544</v>
      </c>
      <c r="C16" s="10">
        <f t="shared" si="1"/>
        <v>9944.9707506514878</v>
      </c>
      <c r="D16" s="8">
        <v>39476</v>
      </c>
      <c r="E16" s="9">
        <f t="shared" si="2"/>
        <v>9919161.4126762562</v>
      </c>
      <c r="F16" s="9">
        <f t="shared" si="3"/>
        <v>9632866.7390867174</v>
      </c>
      <c r="G16" s="9">
        <f t="shared" si="0"/>
        <v>286294.67358953878</v>
      </c>
    </row>
    <row r="17" spans="1:7" x14ac:dyDescent="0.15">
      <c r="A17" s="8">
        <v>39477</v>
      </c>
      <c r="B17">
        <v>10207.540858230665</v>
      </c>
      <c r="C17" s="10">
        <f t="shared" si="1"/>
        <v>10200.434641642096</v>
      </c>
      <c r="D17" s="8">
        <v>39477</v>
      </c>
      <c r="E17" s="9">
        <f t="shared" si="2"/>
        <v>10174468.425849997</v>
      </c>
      <c r="F17" s="9">
        <f t="shared" si="3"/>
        <v>9880313.3812399767</v>
      </c>
      <c r="G17" s="9">
        <f t="shared" si="0"/>
        <v>294155.04461001977</v>
      </c>
    </row>
    <row r="18" spans="1:7" x14ac:dyDescent="0.15">
      <c r="A18" s="8">
        <v>39478</v>
      </c>
      <c r="B18">
        <v>10098.441444223043</v>
      </c>
      <c r="C18" s="10">
        <f t="shared" si="1"/>
        <v>10090.909205296524</v>
      </c>
      <c r="D18" s="8">
        <v>39478</v>
      </c>
      <c r="E18" s="9">
        <f t="shared" si="2"/>
        <v>10065722.49394376</v>
      </c>
      <c r="F18" s="9">
        <f t="shared" si="3"/>
        <v>9774225.1926157828</v>
      </c>
      <c r="G18" s="9">
        <f t="shared" si="0"/>
        <v>291497.30132797733</v>
      </c>
    </row>
    <row r="19" spans="1:7" x14ac:dyDescent="0.15">
      <c r="A19" s="8">
        <v>39479</v>
      </c>
      <c r="B19">
        <v>10023.257356302291</v>
      </c>
      <c r="C19" s="10">
        <f t="shared" si="1"/>
        <v>10015.282983397412</v>
      </c>
      <c r="D19" s="8">
        <v>39479</v>
      </c>
      <c r="E19" s="9">
        <f t="shared" si="2"/>
        <v>9990782.0024678707</v>
      </c>
      <c r="F19" s="9">
        <f t="shared" si="3"/>
        <v>9700972.3560011517</v>
      </c>
      <c r="G19" s="9">
        <f t="shared" si="0"/>
        <v>289809.64646671899</v>
      </c>
    </row>
    <row r="20" spans="1:7" x14ac:dyDescent="0.15">
      <c r="A20" s="8">
        <v>39482</v>
      </c>
      <c r="B20">
        <v>10224.825358516619</v>
      </c>
      <c r="C20" s="10">
        <f t="shared" si="1"/>
        <v>10216.182414565716</v>
      </c>
      <c r="D20" s="8">
        <v>39482</v>
      </c>
      <c r="E20" s="9">
        <f t="shared" si="2"/>
        <v>10191696.924355024</v>
      </c>
      <c r="F20" s="9">
        <f t="shared" si="3"/>
        <v>9895566.9402311575</v>
      </c>
      <c r="G20" s="9">
        <f t="shared" si="0"/>
        <v>296129.98412386701</v>
      </c>
    </row>
    <row r="21" spans="1:7" x14ac:dyDescent="0.15">
      <c r="A21" s="8">
        <v>39483</v>
      </c>
      <c r="B21">
        <v>10323.706424643313</v>
      </c>
      <c r="C21" s="10">
        <f t="shared" si="1"/>
        <v>10314.466802154631</v>
      </c>
      <c r="D21" s="8">
        <v>39483</v>
      </c>
      <c r="E21" s="9">
        <f t="shared" si="2"/>
        <v>10290257.615827469</v>
      </c>
      <c r="F21" s="9">
        <f t="shared" si="3"/>
        <v>9990766.8590559326</v>
      </c>
      <c r="G21" s="9">
        <f t="shared" si="0"/>
        <v>299490.75677153654</v>
      </c>
    </row>
    <row r="22" spans="1:7" x14ac:dyDescent="0.15">
      <c r="A22" s="8">
        <v>39484</v>
      </c>
      <c r="B22">
        <v>10412.92005730713</v>
      </c>
      <c r="C22" s="10">
        <f t="shared" si="1"/>
        <v>10403.083085851602</v>
      </c>
      <c r="D22" s="8">
        <v>39484</v>
      </c>
      <c r="E22" s="9">
        <f t="shared" si="2"/>
        <v>10379182.196321456</v>
      </c>
      <c r="F22" s="9">
        <f t="shared" si="3"/>
        <v>10076602.089060012</v>
      </c>
      <c r="G22" s="9">
        <f t="shared" si="0"/>
        <v>302580.10726144351</v>
      </c>
    </row>
    <row r="23" spans="1:7" x14ac:dyDescent="0.15">
      <c r="A23" s="8">
        <v>39485</v>
      </c>
      <c r="B23">
        <v>10556.857977205265</v>
      </c>
      <c r="C23" s="10">
        <f t="shared" si="1"/>
        <v>10546.360398229392</v>
      </c>
      <c r="D23" s="8">
        <v>39485</v>
      </c>
      <c r="E23" s="9">
        <f t="shared" si="2"/>
        <v>10522653.757359121</v>
      </c>
      <c r="F23" s="9">
        <f t="shared" si="3"/>
        <v>10215382.915215719</v>
      </c>
      <c r="G23" s="9">
        <f t="shared" si="0"/>
        <v>307270.8421434015</v>
      </c>
    </row>
    <row r="24" spans="1:7" x14ac:dyDescent="0.15">
      <c r="A24" s="8">
        <v>39486</v>
      </c>
      <c r="B24">
        <v>10324.058799569899</v>
      </c>
      <c r="C24" s="10">
        <f t="shared" si="1"/>
        <v>10313.279676260036</v>
      </c>
      <c r="D24" s="8">
        <v>39486</v>
      </c>
      <c r="E24" s="9">
        <f t="shared" si="2"/>
        <v>10290608.849059293</v>
      </c>
      <c r="F24" s="9">
        <f t="shared" si="3"/>
        <v>9989616.9888519999</v>
      </c>
      <c r="G24" s="9">
        <f t="shared" si="0"/>
        <v>300991.86020729318</v>
      </c>
    </row>
    <row r="25" spans="1:7" x14ac:dyDescent="0.15">
      <c r="A25" s="8">
        <v>39490</v>
      </c>
      <c r="B25">
        <v>10307.707621390988</v>
      </c>
      <c r="C25" s="10">
        <f t="shared" si="1"/>
        <v>10296.433371715804</v>
      </c>
      <c r="D25" s="8">
        <v>39490</v>
      </c>
      <c r="E25" s="9">
        <f t="shared" si="2"/>
        <v>10274310.648697682</v>
      </c>
      <c r="F25" s="9">
        <f t="shared" si="3"/>
        <v>9973299.373567909</v>
      </c>
      <c r="G25" s="9">
        <f t="shared" si="0"/>
        <v>301011.27512977272</v>
      </c>
    </row>
    <row r="26" spans="1:7" x14ac:dyDescent="0.15">
      <c r="A26" s="8">
        <v>39491</v>
      </c>
      <c r="B26">
        <v>10541.793030406041</v>
      </c>
      <c r="C26" s="10">
        <f t="shared" si="1"/>
        <v>10529.738941291494</v>
      </c>
      <c r="D26" s="8">
        <v>39491</v>
      </c>
      <c r="E26" s="9">
        <f t="shared" si="2"/>
        <v>10507637.620987525</v>
      </c>
      <c r="F26" s="9">
        <f t="shared" si="3"/>
        <v>10199283.09112305</v>
      </c>
      <c r="G26" s="9">
        <f t="shared" si="0"/>
        <v>308354.52986447513</v>
      </c>
    </row>
    <row r="27" spans="1:7" x14ac:dyDescent="0.15">
      <c r="A27" s="8">
        <v>39492</v>
      </c>
      <c r="B27">
        <v>10387.13855034341</v>
      </c>
      <c r="C27" s="10">
        <f t="shared" si="1"/>
        <v>10374.745208096469</v>
      </c>
      <c r="D27" s="8">
        <v>39492</v>
      </c>
      <c r="E27" s="9">
        <f t="shared" si="2"/>
        <v>10353484.221440298</v>
      </c>
      <c r="F27" s="9">
        <f t="shared" si="3"/>
        <v>10049153.541756256</v>
      </c>
      <c r="G27" s="9">
        <f t="shared" si="0"/>
        <v>304330.67968404293</v>
      </c>
    </row>
    <row r="28" spans="1:7" x14ac:dyDescent="0.15">
      <c r="A28" s="8">
        <v>39493</v>
      </c>
      <c r="B28">
        <v>10220.26053106578</v>
      </c>
      <c r="C28" s="10">
        <f t="shared" si="1"/>
        <v>10207.558520995592</v>
      </c>
      <c r="D28" s="8">
        <v>39493</v>
      </c>
      <c r="E28" s="9">
        <f t="shared" si="2"/>
        <v>10187146.886945127</v>
      </c>
      <c r="F28" s="9">
        <f t="shared" si="3"/>
        <v>9887213.6911753342</v>
      </c>
      <c r="G28" s="9">
        <f t="shared" si="0"/>
        <v>299933.19576979242</v>
      </c>
    </row>
    <row r="29" spans="1:7" x14ac:dyDescent="0.15">
      <c r="A29" s="8">
        <v>39496</v>
      </c>
      <c r="B29">
        <v>10506.590373655661</v>
      </c>
      <c r="C29" s="10">
        <f t="shared" si="1"/>
        <v>10493.010528240615</v>
      </c>
      <c r="D29" s="8">
        <v>39496</v>
      </c>
      <c r="E29" s="9">
        <f t="shared" si="2"/>
        <v>10472549.020845016</v>
      </c>
      <c r="F29" s="9">
        <f t="shared" si="3"/>
        <v>10163707.329531787</v>
      </c>
      <c r="G29" s="9">
        <f t="shared" si="0"/>
        <v>308841.6913132295</v>
      </c>
    </row>
    <row r="30" spans="1:7" x14ac:dyDescent="0.15">
      <c r="A30" s="8">
        <v>39497</v>
      </c>
      <c r="B30">
        <v>10505.25466387632</v>
      </c>
      <c r="C30" s="10">
        <f t="shared" si="1"/>
        <v>10491.154660152264</v>
      </c>
      <c r="D30" s="8">
        <v>39497</v>
      </c>
      <c r="E30" s="9">
        <f t="shared" si="2"/>
        <v>10471217.638765361</v>
      </c>
      <c r="F30" s="9">
        <f t="shared" si="3"/>
        <v>10161909.704337239</v>
      </c>
      <c r="G30" s="9">
        <f t="shared" si="0"/>
        <v>309307.93442812189</v>
      </c>
    </row>
    <row r="31" spans="1:7" x14ac:dyDescent="0.15">
      <c r="A31" s="8">
        <v>39498</v>
      </c>
      <c r="B31">
        <v>10491.27763212</v>
      </c>
      <c r="C31" s="10">
        <f t="shared" si="1"/>
        <v>10476.675223728527</v>
      </c>
      <c r="D31" s="8">
        <v>39498</v>
      </c>
      <c r="E31" s="9">
        <f t="shared" si="2"/>
        <v>10457285.892591931</v>
      </c>
      <c r="F31" s="9">
        <f t="shared" si="3"/>
        <v>10147884.677514732</v>
      </c>
      <c r="G31" s="9">
        <f t="shared" si="0"/>
        <v>309401.21507719904</v>
      </c>
    </row>
    <row r="32" spans="1:7" x14ac:dyDescent="0.15">
      <c r="A32" s="8">
        <v>39499</v>
      </c>
      <c r="B32">
        <v>10511.914802594843</v>
      </c>
      <c r="C32" s="10">
        <f t="shared" si="1"/>
        <v>10496.761506476978</v>
      </c>
      <c r="D32" s="8">
        <v>39499</v>
      </c>
      <c r="E32" s="9">
        <f t="shared" si="2"/>
        <v>10477856.198634436</v>
      </c>
      <c r="F32" s="9">
        <f t="shared" si="3"/>
        <v>10167340.59044306</v>
      </c>
      <c r="G32" s="9">
        <f t="shared" si="0"/>
        <v>310515.60819137655</v>
      </c>
    </row>
    <row r="33" spans="1:7" x14ac:dyDescent="0.15">
      <c r="A33" s="8">
        <v>39500</v>
      </c>
      <c r="B33">
        <v>10405.370610542906</v>
      </c>
      <c r="C33" s="10">
        <f t="shared" si="1"/>
        <v>10389.854056133865</v>
      </c>
      <c r="D33" s="8">
        <v>39500</v>
      </c>
      <c r="E33" s="9">
        <f t="shared" si="2"/>
        <v>10371657.209764747</v>
      </c>
      <c r="F33" s="9">
        <f t="shared" si="3"/>
        <v>10063788.227304811</v>
      </c>
      <c r="G33" s="9">
        <f t="shared" si="0"/>
        <v>307868.98245993629</v>
      </c>
    </row>
    <row r="34" spans="1:7" x14ac:dyDescent="0.15">
      <c r="A34" s="8">
        <v>39503</v>
      </c>
      <c r="B34">
        <v>10376.20460750444</v>
      </c>
      <c r="C34" s="10">
        <f t="shared" si="1"/>
        <v>10360.216174462572</v>
      </c>
      <c r="D34" s="8">
        <v>39503</v>
      </c>
      <c r="E34" s="9">
        <f t="shared" si="2"/>
        <v>10342585.704576125</v>
      </c>
      <c r="F34" s="9">
        <f t="shared" si="3"/>
        <v>10035080.474237796</v>
      </c>
      <c r="G34" s="9">
        <f t="shared" si="0"/>
        <v>307505.23033832945</v>
      </c>
    </row>
    <row r="35" spans="1:7" x14ac:dyDescent="0.15">
      <c r="A35" s="8">
        <v>39504</v>
      </c>
      <c r="B35">
        <v>10355.655968032981</v>
      </c>
      <c r="C35" s="10">
        <f t="shared" si="1"/>
        <v>10339.184872919226</v>
      </c>
      <c r="D35" s="8">
        <v>39504</v>
      </c>
      <c r="E35" s="9">
        <f t="shared" si="2"/>
        <v>10322103.642696554</v>
      </c>
      <c r="F35" s="9">
        <f t="shared" si="3"/>
        <v>10014709.200133914</v>
      </c>
      <c r="G35" s="9">
        <f t="shared" si="0"/>
        <v>307394.44256263971</v>
      </c>
    </row>
    <row r="36" spans="1:7" x14ac:dyDescent="0.15">
      <c r="A36" s="8">
        <v>39505</v>
      </c>
      <c r="B36">
        <v>10356.060797088176</v>
      </c>
      <c r="C36" s="10">
        <f t="shared" si="1"/>
        <v>10339.074738601586</v>
      </c>
      <c r="D36" s="8">
        <v>39505</v>
      </c>
      <c r="E36" s="9">
        <f t="shared" si="2"/>
        <v>10322507.16010561</v>
      </c>
      <c r="F36" s="9">
        <f t="shared" si="3"/>
        <v>10014602.52217258</v>
      </c>
      <c r="G36" s="9">
        <f t="shared" si="0"/>
        <v>307904.63793303072</v>
      </c>
    </row>
    <row r="37" spans="1:7" x14ac:dyDescent="0.15">
      <c r="A37" s="8">
        <v>39506</v>
      </c>
      <c r="B37">
        <v>10619.93014870868</v>
      </c>
      <c r="C37" s="10">
        <f t="shared" si="1"/>
        <v>10601.983892552053</v>
      </c>
      <c r="D37" s="8">
        <v>39506</v>
      </c>
      <c r="E37" s="9">
        <f t="shared" si="2"/>
        <v>10585521.575026864</v>
      </c>
      <c r="F37" s="9">
        <f t="shared" si="3"/>
        <v>10269260.771853702</v>
      </c>
      <c r="G37" s="9">
        <f t="shared" si="0"/>
        <v>316260.80317316204</v>
      </c>
    </row>
    <row r="38" spans="1:7" x14ac:dyDescent="0.15">
      <c r="A38" s="8">
        <v>39507</v>
      </c>
      <c r="B38">
        <v>10987.537588147377</v>
      </c>
      <c r="C38" s="10">
        <f t="shared" si="1"/>
        <v>10968.424498158281</v>
      </c>
      <c r="D38" s="8">
        <v>39507</v>
      </c>
      <c r="E38" s="9">
        <f t="shared" si="2"/>
        <v>10951937.96636178</v>
      </c>
      <c r="F38" s="9">
        <f t="shared" si="3"/>
        <v>10624201.33529013</v>
      </c>
      <c r="G38" s="9">
        <f t="shared" si="0"/>
        <v>327736.63107164949</v>
      </c>
    </row>
    <row r="39" spans="1:7" x14ac:dyDescent="0.15">
      <c r="A39" s="8">
        <v>39510</v>
      </c>
      <c r="B39">
        <v>10807.212423157169</v>
      </c>
      <c r="C39" s="10">
        <f t="shared" si="1"/>
        <v>10787.876367988445</v>
      </c>
      <c r="D39" s="8">
        <v>39510</v>
      </c>
      <c r="E39" s="9">
        <f t="shared" si="2"/>
        <v>10772197.054906139</v>
      </c>
      <c r="F39" s="9">
        <f t="shared" si="3"/>
        <v>10449319.365144227</v>
      </c>
      <c r="G39" s="9">
        <f t="shared" si="0"/>
        <v>322877.68976191245</v>
      </c>
    </row>
    <row r="40" spans="1:7" x14ac:dyDescent="0.15">
      <c r="A40" s="8">
        <v>39511</v>
      </c>
      <c r="B40">
        <v>10810.293030856899</v>
      </c>
      <c r="C40" s="10">
        <f t="shared" si="1"/>
        <v>10790.414692446742</v>
      </c>
      <c r="D40" s="8">
        <v>39511</v>
      </c>
      <c r="E40" s="9">
        <f t="shared" si="2"/>
        <v>10775267.681436922</v>
      </c>
      <c r="F40" s="9">
        <f t="shared" si="3"/>
        <v>10451778.029112216</v>
      </c>
      <c r="G40" s="9">
        <f t="shared" si="0"/>
        <v>323489.65232470632</v>
      </c>
    </row>
    <row r="41" spans="1:7" x14ac:dyDescent="0.15">
      <c r="A41" s="8">
        <v>39512</v>
      </c>
      <c r="B41">
        <v>10987.626340597042</v>
      </c>
      <c r="C41" s="10">
        <f t="shared" si="1"/>
        <v>10966.876366000066</v>
      </c>
      <c r="D41" s="8">
        <v>39512</v>
      </c>
      <c r="E41" s="9">
        <f t="shared" si="2"/>
        <v>10952026.431253508</v>
      </c>
      <c r="F41" s="9">
        <f t="shared" si="3"/>
        <v>10622701.788318248</v>
      </c>
      <c r="G41" s="9">
        <f t="shared" si="0"/>
        <v>329324.64293525927</v>
      </c>
    </row>
    <row r="42" spans="1:7" x14ac:dyDescent="0.15">
      <c r="A42" s="8">
        <v>39513</v>
      </c>
      <c r="B42">
        <v>11114.524840529373</v>
      </c>
      <c r="C42" s="10">
        <f t="shared" si="1"/>
        <v>11092.983397114656</v>
      </c>
      <c r="D42" s="8">
        <v>39513</v>
      </c>
      <c r="E42" s="9">
        <f t="shared" si="2"/>
        <v>11078513.780046059</v>
      </c>
      <c r="F42" s="9">
        <f t="shared" si="3"/>
        <v>10744851.189864667</v>
      </c>
      <c r="G42" s="9">
        <f t="shared" si="0"/>
        <v>333662.59018139169</v>
      </c>
    </row>
    <row r="43" spans="1:7" x14ac:dyDescent="0.15">
      <c r="A43" s="8">
        <v>39514</v>
      </c>
      <c r="B43">
        <v>11161.094352451619</v>
      </c>
      <c r="C43" s="10">
        <f t="shared" si="1"/>
        <v>11138.908543683161</v>
      </c>
      <c r="D43" s="8">
        <v>39514</v>
      </c>
      <c r="E43" s="9">
        <f t="shared" si="2"/>
        <v>11124932.406749675</v>
      </c>
      <c r="F43" s="9">
        <f t="shared" si="3"/>
        <v>10789335.062965898</v>
      </c>
      <c r="G43" s="9">
        <f t="shared" si="0"/>
        <v>335597.34378377721</v>
      </c>
    </row>
    <row r="44" spans="1:7" x14ac:dyDescent="0.15">
      <c r="A44" s="8">
        <v>39517</v>
      </c>
      <c r="B44">
        <v>10808.870489527308</v>
      </c>
      <c r="C44" s="10">
        <f t="shared" si="1"/>
        <v>10786.848230518257</v>
      </c>
      <c r="D44" s="8">
        <v>39517</v>
      </c>
      <c r="E44" s="9">
        <f t="shared" si="2"/>
        <v>10773849.749141239</v>
      </c>
      <c r="F44" s="9">
        <f t="shared" si="3"/>
        <v>10448323.493815079</v>
      </c>
      <c r="G44" s="9">
        <f t="shared" si="0"/>
        <v>325526.2553261593</v>
      </c>
    </row>
    <row r="45" spans="1:7" x14ac:dyDescent="0.15">
      <c r="A45" s="8">
        <v>39518</v>
      </c>
      <c r="B45">
        <v>11032.189365121088</v>
      </c>
      <c r="C45" s="10">
        <f t="shared" si="1"/>
        <v>11009.164457502035</v>
      </c>
      <c r="D45" s="8">
        <v>39518</v>
      </c>
      <c r="E45" s="9">
        <f t="shared" si="2"/>
        <v>10996445.071578097</v>
      </c>
      <c r="F45" s="9">
        <f t="shared" si="3"/>
        <v>10663662.748415802</v>
      </c>
      <c r="G45" s="9">
        <f t="shared" si="0"/>
        <v>332782.32316229492</v>
      </c>
    </row>
    <row r="46" spans="1:7" x14ac:dyDescent="0.15">
      <c r="A46" s="8">
        <v>39519</v>
      </c>
      <c r="B46">
        <v>10642.882569843012</v>
      </c>
      <c r="C46" s="10">
        <f t="shared" si="1"/>
        <v>10620.141869990201</v>
      </c>
      <c r="D46" s="8">
        <v>39519</v>
      </c>
      <c r="E46" s="9">
        <f t="shared" si="2"/>
        <v>10608399.630316721</v>
      </c>
      <c r="F46" s="9">
        <f t="shared" si="3"/>
        <v>10286848.89567011</v>
      </c>
      <c r="G46" s="9">
        <f t="shared" si="0"/>
        <v>321550.73464661092</v>
      </c>
    </row>
    <row r="47" spans="1:7" x14ac:dyDescent="0.15">
      <c r="A47" s="8">
        <v>39520</v>
      </c>
      <c r="B47">
        <v>10833.410104953489</v>
      </c>
      <c r="C47" s="10">
        <f t="shared" si="1"/>
        <v>10809.724571921723</v>
      </c>
      <c r="D47" s="8">
        <v>39520</v>
      </c>
      <c r="E47" s="9">
        <f t="shared" si="2"/>
        <v>10798309.856213439</v>
      </c>
      <c r="F47" s="9">
        <f t="shared" si="3"/>
        <v>10470481.904708646</v>
      </c>
      <c r="G47" s="9">
        <f t="shared" si="0"/>
        <v>327827.95150479302</v>
      </c>
    </row>
    <row r="48" spans="1:7" x14ac:dyDescent="0.15">
      <c r="A48" s="8">
        <v>39521</v>
      </c>
      <c r="B48">
        <v>10804.109636747096</v>
      </c>
      <c r="C48" s="10">
        <f t="shared" si="1"/>
        <v>10779.951913537419</v>
      </c>
      <c r="D48" s="8">
        <v>39521</v>
      </c>
      <c r="E48" s="9">
        <f t="shared" si="2"/>
        <v>10769104.321524035</v>
      </c>
      <c r="F48" s="9">
        <f t="shared" si="3"/>
        <v>10441643.604639683</v>
      </c>
      <c r="G48" s="9">
        <f t="shared" si="0"/>
        <v>327460.71688435227</v>
      </c>
    </row>
    <row r="49" spans="1:7" x14ac:dyDescent="0.15">
      <c r="A49" s="8">
        <v>39524</v>
      </c>
      <c r="B49">
        <v>10717.23784681243</v>
      </c>
      <c r="C49" s="10">
        <f t="shared" si="1"/>
        <v>10692.742454035249</v>
      </c>
      <c r="D49" s="8">
        <v>39524</v>
      </c>
      <c r="E49" s="9">
        <f t="shared" si="2"/>
        <v>10682513.996188758</v>
      </c>
      <c r="F49" s="9">
        <f t="shared" si="3"/>
        <v>10357171.048326015</v>
      </c>
      <c r="G49" s="9">
        <f t="shared" si="0"/>
        <v>325342.94786274247</v>
      </c>
    </row>
    <row r="50" spans="1:7" x14ac:dyDescent="0.15">
      <c r="A50" s="8">
        <v>39525</v>
      </c>
      <c r="B50">
        <v>10585.190854418734</v>
      </c>
      <c r="C50" s="10">
        <f t="shared" si="1"/>
        <v>10560.471936232161</v>
      </c>
      <c r="D50" s="8">
        <v>39525</v>
      </c>
      <c r="E50" s="9">
        <f t="shared" si="2"/>
        <v>10550894.836050417</v>
      </c>
      <c r="F50" s="9">
        <f t="shared" si="3"/>
        <v>10229051.589410193</v>
      </c>
      <c r="G50" s="9">
        <f t="shared" si="0"/>
        <v>321843.24664022401</v>
      </c>
    </row>
    <row r="51" spans="1:7" x14ac:dyDescent="0.15">
      <c r="A51" s="8">
        <v>39526</v>
      </c>
      <c r="B51">
        <v>10503.794104409266</v>
      </c>
      <c r="C51" s="10">
        <f t="shared" si="1"/>
        <v>10478.743999486491</v>
      </c>
      <c r="D51" s="8">
        <v>39526</v>
      </c>
      <c r="E51" s="9">
        <f t="shared" si="2"/>
        <v>10469761.81151098</v>
      </c>
      <c r="F51" s="9">
        <f t="shared" si="3"/>
        <v>10149888.528676206</v>
      </c>
      <c r="G51" s="9">
        <f t="shared" si="0"/>
        <v>319873.28283477388</v>
      </c>
    </row>
    <row r="52" spans="1:7" x14ac:dyDescent="0.15">
      <c r="A52" s="8">
        <v>39528</v>
      </c>
      <c r="B52">
        <v>10372.543087431277</v>
      </c>
      <c r="C52" s="10">
        <f t="shared" si="1"/>
        <v>10347.291269931435</v>
      </c>
      <c r="D52" s="8">
        <v>39528</v>
      </c>
      <c r="E52" s="9">
        <f t="shared" si="2"/>
        <v>10338936.047828</v>
      </c>
      <c r="F52" s="9">
        <f t="shared" si="3"/>
        <v>10022561.19327805</v>
      </c>
      <c r="G52" s="9">
        <f t="shared" si="0"/>
        <v>316374.85454994999</v>
      </c>
    </row>
    <row r="53" spans="1:7" x14ac:dyDescent="0.15">
      <c r="A53" s="8">
        <v>39531</v>
      </c>
      <c r="B53">
        <v>10570.221527410575</v>
      </c>
      <c r="C53" s="10">
        <f t="shared" si="1"/>
        <v>10543.963952657668</v>
      </c>
      <c r="D53" s="8">
        <v>39531</v>
      </c>
      <c r="E53" s="9">
        <f t="shared" si="2"/>
        <v>10535974.009661764</v>
      </c>
      <c r="F53" s="9">
        <f t="shared" si="3"/>
        <v>10213061.677535018</v>
      </c>
      <c r="G53" s="9">
        <f t="shared" si="0"/>
        <v>322912.33212674595</v>
      </c>
    </row>
    <row r="54" spans="1:7" x14ac:dyDescent="0.15">
      <c r="A54" s="8">
        <v>39532</v>
      </c>
      <c r="B54">
        <v>10807.169016155074</v>
      </c>
      <c r="C54" s="10">
        <f t="shared" si="1"/>
        <v>10779.786595404057</v>
      </c>
      <c r="D54" s="8">
        <v>39532</v>
      </c>
      <c r="E54" s="9">
        <f t="shared" si="2"/>
        <v>10772153.788542731</v>
      </c>
      <c r="F54" s="9">
        <f t="shared" si="3"/>
        <v>10441483.474701831</v>
      </c>
      <c r="G54" s="9">
        <f t="shared" si="0"/>
        <v>330670.31384089962</v>
      </c>
    </row>
    <row r="55" spans="1:7" x14ac:dyDescent="0.15">
      <c r="A55" s="8">
        <v>39533</v>
      </c>
      <c r="B55">
        <v>10579.000005955942</v>
      </c>
      <c r="C55" s="10">
        <f t="shared" si="1"/>
        <v>10551.67080817601</v>
      </c>
      <c r="D55" s="8">
        <v>39533</v>
      </c>
      <c r="E55" s="9">
        <f t="shared" si="2"/>
        <v>10544724.045936646</v>
      </c>
      <c r="F55" s="9">
        <f t="shared" si="3"/>
        <v>10220526.668035941</v>
      </c>
      <c r="G55" s="9">
        <f t="shared" si="0"/>
        <v>324197.37790070474</v>
      </c>
    </row>
    <row r="56" spans="1:7" x14ac:dyDescent="0.15">
      <c r="A56" s="8">
        <v>39534</v>
      </c>
      <c r="B56">
        <v>10553.783992370332</v>
      </c>
      <c r="C56" s="10">
        <f t="shared" si="1"/>
        <v>10525.996318302146</v>
      </c>
      <c r="D56" s="8">
        <v>39534</v>
      </c>
      <c r="E56" s="9">
        <f t="shared" si="2"/>
        <v>10519589.732235052</v>
      </c>
      <c r="F56" s="9">
        <f t="shared" si="3"/>
        <v>10195657.923245238</v>
      </c>
      <c r="G56" s="9">
        <f t="shared" si="0"/>
        <v>323931.80898981355</v>
      </c>
    </row>
    <row r="57" spans="1:7" x14ac:dyDescent="0.15">
      <c r="A57" s="8">
        <v>39535</v>
      </c>
      <c r="B57">
        <v>10680.242737781449</v>
      </c>
      <c r="C57" s="10">
        <f t="shared" si="1"/>
        <v>10651.592237373839</v>
      </c>
      <c r="D57" s="8">
        <v>39535</v>
      </c>
      <c r="E57" s="9">
        <f t="shared" si="2"/>
        <v>10645638.751311038</v>
      </c>
      <c r="F57" s="9">
        <f t="shared" si="3"/>
        <v>10317312.253029112</v>
      </c>
      <c r="G57" s="9">
        <f t="shared" si="0"/>
        <v>328326.49828192592</v>
      </c>
    </row>
    <row r="58" spans="1:7" x14ac:dyDescent="0.15">
      <c r="A58" s="8">
        <v>39538</v>
      </c>
      <c r="B58">
        <v>10835.899083677428</v>
      </c>
      <c r="C58" s="10">
        <f t="shared" si="1"/>
        <v>10806.293462831398</v>
      </c>
      <c r="D58" s="8">
        <v>39538</v>
      </c>
      <c r="E58" s="9">
        <f t="shared" si="2"/>
        <v>10800790.770646313</v>
      </c>
      <c r="F58" s="9">
        <f t="shared" si="3"/>
        <v>10467158.474458015</v>
      </c>
      <c r="G58" s="9">
        <f t="shared" si="0"/>
        <v>333632.29618829861</v>
      </c>
    </row>
    <row r="59" spans="1:7" x14ac:dyDescent="0.15">
      <c r="A59" s="8">
        <v>39539</v>
      </c>
      <c r="B59">
        <f>11118.179473017</f>
        <v>11118.179473017</v>
      </c>
      <c r="C59" s="10">
        <f t="shared" si="1"/>
        <v>11087.251073824014</v>
      </c>
      <c r="D59" s="8">
        <v>39539</v>
      </c>
      <c r="E59" s="9">
        <f t="shared" si="2"/>
        <v>11082156.571524424</v>
      </c>
      <c r="F59" s="9">
        <f t="shared" si="3"/>
        <v>10739298.764649088</v>
      </c>
      <c r="G59" s="9">
        <f t="shared" si="0"/>
        <v>342857.80687533692</v>
      </c>
    </row>
    <row r="60" spans="1:7" x14ac:dyDescent="0.15">
      <c r="A60" s="8">
        <v>39540</v>
      </c>
      <c r="B60">
        <v>11092.712798257686</v>
      </c>
      <c r="C60" s="10">
        <f t="shared" si="1"/>
        <v>11061.304994937707</v>
      </c>
      <c r="D60" s="8">
        <v>39540</v>
      </c>
      <c r="E60" s="9">
        <f t="shared" si="2"/>
        <v>11056772.408791332</v>
      </c>
      <c r="F60" s="9">
        <f t="shared" si="3"/>
        <v>10714166.954151077</v>
      </c>
      <c r="G60" s="9">
        <f t="shared" si="0"/>
        <v>342605.45464025438</v>
      </c>
    </row>
    <row r="61" spans="1:7" x14ac:dyDescent="0.15">
      <c r="A61" s="8">
        <v>39541</v>
      </c>
      <c r="B61">
        <v>10986.421559928734</v>
      </c>
      <c r="C61" s="10">
        <f t="shared" si="1"/>
        <v>10954.769761271615</v>
      </c>
      <c r="D61" s="8">
        <v>39541</v>
      </c>
      <c r="E61" s="9">
        <f t="shared" si="2"/>
        <v>10950825.554074565</v>
      </c>
      <c r="F61" s="9">
        <f t="shared" si="3"/>
        <v>10610975.126376651</v>
      </c>
      <c r="G61" s="9">
        <f t="shared" si="0"/>
        <v>339850.42769791372</v>
      </c>
    </row>
    <row r="62" spans="1:7" x14ac:dyDescent="0.15">
      <c r="A62" s="8">
        <v>39542</v>
      </c>
      <c r="B62">
        <v>10732.90638780872</v>
      </c>
      <c r="C62" s="10">
        <f t="shared" si="1"/>
        <v>10701.452618433128</v>
      </c>
      <c r="D62" s="8">
        <v>39542</v>
      </c>
      <c r="E62" s="9">
        <f t="shared" si="2"/>
        <v>10698131.77111222</v>
      </c>
      <c r="F62" s="9">
        <f t="shared" si="3"/>
        <v>10365607.86076358</v>
      </c>
      <c r="G62" s="9">
        <f t="shared" si="0"/>
        <v>332523.91034864075</v>
      </c>
    </row>
    <row r="63" spans="1:7" x14ac:dyDescent="0.15">
      <c r="A63" s="8">
        <v>39545</v>
      </c>
      <c r="B63">
        <v>10604.908299627636</v>
      </c>
      <c r="C63" s="10">
        <f t="shared" si="1"/>
        <v>10573.303669178955</v>
      </c>
      <c r="D63" s="8">
        <v>39545</v>
      </c>
      <c r="E63" s="9">
        <f t="shared" si="2"/>
        <v>10570548.396736842</v>
      </c>
      <c r="F63" s="9">
        <f t="shared" si="3"/>
        <v>10241480.622798745</v>
      </c>
      <c r="G63" s="9">
        <f t="shared" si="0"/>
        <v>329067.77393809706</v>
      </c>
    </row>
    <row r="64" spans="1:7" x14ac:dyDescent="0.15">
      <c r="A64" s="8">
        <v>39546</v>
      </c>
      <c r="B64">
        <v>10738.048359885115</v>
      </c>
      <c r="C64" s="10">
        <f t="shared" si="1"/>
        <v>10705.514398806474</v>
      </c>
      <c r="D64" s="8">
        <v>39546</v>
      </c>
      <c r="E64" s="9">
        <f t="shared" si="2"/>
        <v>10703257.083199088</v>
      </c>
      <c r="F64" s="9">
        <f t="shared" si="3"/>
        <v>10369542.169877291</v>
      </c>
      <c r="G64" s="9">
        <f t="shared" si="0"/>
        <v>333714.9133217968</v>
      </c>
    </row>
    <row r="65" spans="1:7" x14ac:dyDescent="0.15">
      <c r="A65" s="8">
        <v>39547</v>
      </c>
      <c r="B65">
        <v>11140.545538035039</v>
      </c>
      <c r="C65" s="10">
        <f t="shared" si="1"/>
        <v>11106.239615416267</v>
      </c>
      <c r="D65" s="8">
        <v>39547</v>
      </c>
      <c r="E65" s="9">
        <f t="shared" si="2"/>
        <v>11104450.170491805</v>
      </c>
      <c r="F65" s="9">
        <f t="shared" si="3"/>
        <v>10757691.386941697</v>
      </c>
      <c r="G65" s="9">
        <f t="shared" si="0"/>
        <v>346758.78355010785</v>
      </c>
    </row>
    <row r="66" spans="1:7" x14ac:dyDescent="0.15">
      <c r="A66" s="8">
        <v>39548</v>
      </c>
      <c r="B66">
        <v>11352.572971432091</v>
      </c>
      <c r="C66" s="10">
        <f t="shared" si="1"/>
        <v>11317.051167615129</v>
      </c>
      <c r="D66" s="8">
        <v>39548</v>
      </c>
      <c r="E66" s="9">
        <f t="shared" si="2"/>
        <v>11315790.635004651</v>
      </c>
      <c r="F66" s="9">
        <f t="shared" si="3"/>
        <v>10961887.019116746</v>
      </c>
      <c r="G66" s="9">
        <f t="shared" si="0"/>
        <v>353903.61588790454</v>
      </c>
    </row>
    <row r="67" spans="1:7" x14ac:dyDescent="0.15">
      <c r="A67" s="8">
        <v>39549</v>
      </c>
      <c r="B67">
        <v>11121.816768918234</v>
      </c>
      <c r="C67" s="10">
        <f t="shared" si="1"/>
        <v>11086.46549460114</v>
      </c>
      <c r="D67" s="8">
        <v>39549</v>
      </c>
      <c r="E67" s="9">
        <f t="shared" si="2"/>
        <v>11085782.082586939</v>
      </c>
      <c r="F67" s="9">
        <f t="shared" si="3"/>
        <v>10738537.839337522</v>
      </c>
      <c r="G67" s="9">
        <f t="shared" ref="G67:G130" si="4">E67-F67</f>
        <v>347244.24324941635</v>
      </c>
    </row>
    <row r="68" spans="1:7" x14ac:dyDescent="0.15">
      <c r="A68" s="8">
        <v>39552</v>
      </c>
      <c r="B68">
        <v>11108.867309000949</v>
      </c>
      <c r="C68" s="10">
        <f t="shared" si="1"/>
        <v>11073.006366156369</v>
      </c>
      <c r="D68" s="8">
        <v>39552</v>
      </c>
      <c r="E68" s="9">
        <f t="shared" si="2"/>
        <v>11072874.578919785</v>
      </c>
      <c r="F68" s="9">
        <f t="shared" si="3"/>
        <v>10725501.100066647</v>
      </c>
      <c r="G68" s="9">
        <f t="shared" si="4"/>
        <v>347373.47885313816</v>
      </c>
    </row>
    <row r="69" spans="1:7" x14ac:dyDescent="0.15">
      <c r="A69" s="8">
        <v>39553</v>
      </c>
      <c r="B69">
        <v>11000.252682441356</v>
      </c>
      <c r="C69" s="10">
        <f t="shared" ref="C69:C132" si="5">C68*B69/B68*(100-1.1988/241)%</f>
        <v>10964.196946151655</v>
      </c>
      <c r="D69" s="8">
        <v>39553</v>
      </c>
      <c r="E69" s="9">
        <f t="shared" ref="E69:E120" si="6">B69*($E$3/10000)</f>
        <v>10964611.863750245</v>
      </c>
      <c r="F69" s="9">
        <f t="shared" ref="F69:F132" si="7">C69*($F$3/10000)</f>
        <v>10620106.456970882</v>
      </c>
      <c r="G69" s="9">
        <f t="shared" si="4"/>
        <v>344505.40677936375</v>
      </c>
    </row>
    <row r="70" spans="1:7" x14ac:dyDescent="0.15">
      <c r="A70" s="8">
        <v>39554</v>
      </c>
      <c r="B70">
        <v>10930.899592166472</v>
      </c>
      <c r="C70" s="10">
        <f t="shared" si="5"/>
        <v>10894.529225135186</v>
      </c>
      <c r="D70" s="8">
        <v>39554</v>
      </c>
      <c r="E70" s="9">
        <f t="shared" si="6"/>
        <v>10895483.477487853</v>
      </c>
      <c r="F70" s="9">
        <f t="shared" si="7"/>
        <v>10552625.125009846</v>
      </c>
      <c r="G70" s="9">
        <f t="shared" si="4"/>
        <v>342858.35247800685</v>
      </c>
    </row>
    <row r="71" spans="1:7" x14ac:dyDescent="0.15">
      <c r="A71" s="8">
        <v>39555</v>
      </c>
      <c r="B71">
        <v>10742.79192311127</v>
      </c>
      <c r="C71" s="10">
        <f t="shared" si="5"/>
        <v>10706.51484860378</v>
      </c>
      <c r="D71" s="8">
        <v>39555</v>
      </c>
      <c r="E71" s="9">
        <f t="shared" si="6"/>
        <v>10707985.27728039</v>
      </c>
      <c r="F71" s="9">
        <f t="shared" si="7"/>
        <v>10370511.222458562</v>
      </c>
      <c r="G71" s="9">
        <f t="shared" si="4"/>
        <v>337474.05482182838</v>
      </c>
    </row>
    <row r="72" spans="1:7" x14ac:dyDescent="0.15">
      <c r="A72" s="8">
        <v>39556</v>
      </c>
      <c r="B72">
        <v>10686.857948030547</v>
      </c>
      <c r="C72" s="10">
        <f t="shared" si="5"/>
        <v>10650.239957156458</v>
      </c>
      <c r="D72" s="8">
        <v>39556</v>
      </c>
      <c r="E72" s="9">
        <f t="shared" si="6"/>
        <v>10652232.528278928</v>
      </c>
      <c r="F72" s="9">
        <f t="shared" si="7"/>
        <v>10316002.411557021</v>
      </c>
      <c r="G72" s="9">
        <f t="shared" si="4"/>
        <v>336230.11672190763</v>
      </c>
    </row>
    <row r="73" spans="1:7" x14ac:dyDescent="0.15">
      <c r="A73" s="8">
        <v>39559</v>
      </c>
      <c r="B73">
        <v>10811.013449820253</v>
      </c>
      <c r="C73" s="10">
        <f t="shared" si="5"/>
        <v>10773.434119476453</v>
      </c>
      <c r="D73" s="8">
        <v>39559</v>
      </c>
      <c r="E73" s="9">
        <f t="shared" si="6"/>
        <v>10775985.766242836</v>
      </c>
      <c r="F73" s="9">
        <f t="shared" si="7"/>
        <v>10435330.359161511</v>
      </c>
      <c r="G73" s="9">
        <f t="shared" si="4"/>
        <v>340655.40708132461</v>
      </c>
    </row>
    <row r="74" spans="1:7" x14ac:dyDescent="0.15">
      <c r="A74" s="8">
        <v>39560</v>
      </c>
      <c r="B74">
        <v>10804.888922481872</v>
      </c>
      <c r="C74" s="10">
        <f t="shared" si="5"/>
        <v>10766.79528461004</v>
      </c>
      <c r="D74" s="8">
        <v>39560</v>
      </c>
      <c r="E74" s="9">
        <f t="shared" si="6"/>
        <v>10769881.08237303</v>
      </c>
      <c r="F74" s="9">
        <f t="shared" si="7"/>
        <v>10428899.871513594</v>
      </c>
      <c r="G74" s="9">
        <f t="shared" si="4"/>
        <v>340981.21085943654</v>
      </c>
    </row>
    <row r="75" spans="1:7" x14ac:dyDescent="0.15">
      <c r="A75" s="8">
        <v>39561</v>
      </c>
      <c r="B75">
        <v>10500.245349056791</v>
      </c>
      <c r="C75" s="10">
        <f t="shared" si="5"/>
        <v>10462.705290849948</v>
      </c>
      <c r="D75" s="8">
        <v>39561</v>
      </c>
      <c r="E75" s="9">
        <f t="shared" si="6"/>
        <v>10466224.554125847</v>
      </c>
      <c r="F75" s="9">
        <f t="shared" si="7"/>
        <v>10134353.164436676</v>
      </c>
      <c r="G75" s="9">
        <f t="shared" si="4"/>
        <v>331871.38968917169</v>
      </c>
    </row>
    <row r="76" spans="1:7" x14ac:dyDescent="0.15">
      <c r="A76" s="8">
        <v>39562</v>
      </c>
      <c r="B76">
        <v>10776.872843296374</v>
      </c>
      <c r="C76" s="10">
        <f t="shared" si="5"/>
        <v>10737.809642881302</v>
      </c>
      <c r="D76" s="8">
        <v>39562</v>
      </c>
      <c r="E76" s="9">
        <f t="shared" si="6"/>
        <v>10741955.775284095</v>
      </c>
      <c r="F76" s="9">
        <f t="shared" si="7"/>
        <v>10400823.889077794</v>
      </c>
      <c r="G76" s="9">
        <f t="shared" si="4"/>
        <v>341131.88620630093</v>
      </c>
    </row>
    <row r="77" spans="1:7" x14ac:dyDescent="0.15">
      <c r="A77" s="8">
        <v>39563</v>
      </c>
      <c r="B77">
        <v>10738.71256515254</v>
      </c>
      <c r="C77" s="10">
        <f t="shared" si="5"/>
        <v>10699.25544850987</v>
      </c>
      <c r="D77" s="8">
        <v>39563</v>
      </c>
      <c r="E77" s="9">
        <f t="shared" si="6"/>
        <v>10703919.136441447</v>
      </c>
      <c r="F77" s="9">
        <f t="shared" si="7"/>
        <v>10363479.64484374</v>
      </c>
      <c r="G77" s="9">
        <f t="shared" si="4"/>
        <v>340439.49159770645</v>
      </c>
    </row>
    <row r="78" spans="1:7" x14ac:dyDescent="0.15">
      <c r="A78" s="8">
        <v>39566</v>
      </c>
      <c r="B78">
        <v>10794.476924579465</v>
      </c>
      <c r="C78" s="10">
        <f t="shared" si="5"/>
        <v>10754.279939704826</v>
      </c>
      <c r="D78" s="8">
        <v>39566</v>
      </c>
      <c r="E78" s="9">
        <f t="shared" si="6"/>
        <v>10759502.819343828</v>
      </c>
      <c r="F78" s="9">
        <f t="shared" si="7"/>
        <v>10416777.296929074</v>
      </c>
      <c r="G78" s="9">
        <f t="shared" si="4"/>
        <v>342725.52241475321</v>
      </c>
    </row>
    <row r="79" spans="1:7" x14ac:dyDescent="0.15">
      <c r="A79" s="8">
        <v>39568</v>
      </c>
      <c r="B79">
        <v>10862.45663264271</v>
      </c>
      <c r="C79" s="10">
        <f t="shared" si="5"/>
        <v>10821.46818546824</v>
      </c>
      <c r="D79" s="8">
        <v>39568</v>
      </c>
      <c r="E79" s="9">
        <f t="shared" si="6"/>
        <v>10827262.273152947</v>
      </c>
      <c r="F79" s="9">
        <f t="shared" si="7"/>
        <v>10481856.967256872</v>
      </c>
      <c r="G79" s="9">
        <f t="shared" si="4"/>
        <v>345405.30589607544</v>
      </c>
    </row>
    <row r="80" spans="1:7" x14ac:dyDescent="0.15">
      <c r="A80" s="8">
        <v>39569</v>
      </c>
      <c r="B80">
        <v>10734.328972135685</v>
      </c>
      <c r="C80" s="10">
        <f t="shared" si="5"/>
        <v>10693.292062412394</v>
      </c>
      <c r="D80" s="8">
        <v>39569</v>
      </c>
      <c r="E80" s="9">
        <f t="shared" si="6"/>
        <v>10699549.746265965</v>
      </c>
      <c r="F80" s="9">
        <f t="shared" si="7"/>
        <v>10357703.408288499</v>
      </c>
      <c r="G80" s="9">
        <f t="shared" si="4"/>
        <v>341846.33797746524</v>
      </c>
    </row>
    <row r="81" spans="1:7" x14ac:dyDescent="0.15">
      <c r="A81" s="8">
        <v>39570</v>
      </c>
      <c r="B81">
        <v>10729.345902577279</v>
      </c>
      <c r="C81" s="10">
        <f t="shared" si="5"/>
        <v>10687.796376221531</v>
      </c>
      <c r="D81" s="8">
        <v>39570</v>
      </c>
      <c r="E81" s="9">
        <f t="shared" si="6"/>
        <v>10694582.821852928</v>
      </c>
      <c r="F81" s="9">
        <f t="shared" si="7"/>
        <v>10352380.193766933</v>
      </c>
      <c r="G81" s="9">
        <f t="shared" si="4"/>
        <v>342202.62808599509</v>
      </c>
    </row>
    <row r="82" spans="1:7" x14ac:dyDescent="0.15">
      <c r="A82" s="8">
        <v>39575</v>
      </c>
      <c r="B82">
        <v>11012.422738554624</v>
      </c>
      <c r="C82" s="10">
        <f t="shared" si="5"/>
        <v>10969.231326857618</v>
      </c>
      <c r="D82" s="8">
        <v>39575</v>
      </c>
      <c r="E82" s="9">
        <f t="shared" si="6"/>
        <v>10976742.488881707</v>
      </c>
      <c r="F82" s="9">
        <f t="shared" si="7"/>
        <v>10624982.843203712</v>
      </c>
      <c r="G82" s="9">
        <f t="shared" si="4"/>
        <v>351759.64567799494</v>
      </c>
    </row>
    <row r="83" spans="1:7" x14ac:dyDescent="0.15">
      <c r="A83" s="8">
        <v>39576</v>
      </c>
      <c r="B83">
        <v>10897.20295499792</v>
      </c>
      <c r="C83" s="10">
        <f t="shared" si="5"/>
        <v>10853.923511770779</v>
      </c>
      <c r="D83" s="8">
        <v>39576</v>
      </c>
      <c r="E83" s="9">
        <f t="shared" si="6"/>
        <v>10861896.017423727</v>
      </c>
      <c r="F83" s="9">
        <f t="shared" si="7"/>
        <v>10513293.744808525</v>
      </c>
      <c r="G83" s="9">
        <f t="shared" si="4"/>
        <v>348602.27261520177</v>
      </c>
    </row>
    <row r="84" spans="1:7" x14ac:dyDescent="0.15">
      <c r="A84" s="8">
        <v>39577</v>
      </c>
      <c r="B84">
        <v>11163.126042417</v>
      </c>
      <c r="C84" s="10">
        <f t="shared" si="5"/>
        <v>11118.237377236353</v>
      </c>
      <c r="D84" s="8">
        <v>39577</v>
      </c>
      <c r="E84" s="9">
        <f t="shared" si="6"/>
        <v>11126957.514039569</v>
      </c>
      <c r="F84" s="9">
        <f t="shared" si="7"/>
        <v>10769312.621802807</v>
      </c>
      <c r="G84" s="9">
        <f t="shared" si="4"/>
        <v>357644.89223676175</v>
      </c>
    </row>
    <row r="85" spans="1:7" x14ac:dyDescent="0.15">
      <c r="A85" s="8">
        <v>39580</v>
      </c>
      <c r="B85">
        <v>10891.288865646173</v>
      </c>
      <c r="C85" s="10">
        <f t="shared" si="5"/>
        <v>10846.953715988207</v>
      </c>
      <c r="D85" s="8">
        <v>39580</v>
      </c>
      <c r="E85" s="9">
        <f t="shared" si="6"/>
        <v>10856001.089721479</v>
      </c>
      <c r="F85" s="9">
        <f t="shared" si="7"/>
        <v>10506542.682823978</v>
      </c>
      <c r="G85" s="9">
        <f t="shared" si="4"/>
        <v>349458.40689750016</v>
      </c>
    </row>
    <row r="86" spans="1:7" x14ac:dyDescent="0.15">
      <c r="A86" s="8">
        <v>39581</v>
      </c>
      <c r="B86">
        <v>10817.367762395563</v>
      </c>
      <c r="C86" s="10">
        <f t="shared" si="5"/>
        <v>10772.797628124168</v>
      </c>
      <c r="D86" s="8">
        <v>39581</v>
      </c>
      <c r="E86" s="9">
        <f t="shared" si="6"/>
        <v>10782319.490845401</v>
      </c>
      <c r="F86" s="9">
        <f t="shared" si="7"/>
        <v>10434713.842880985</v>
      </c>
      <c r="G86" s="9">
        <f t="shared" si="4"/>
        <v>347605.64796441607</v>
      </c>
    </row>
    <row r="87" spans="1:7" x14ac:dyDescent="0.15">
      <c r="A87" s="8">
        <v>39582</v>
      </c>
      <c r="B87">
        <v>10522.48861858839</v>
      </c>
      <c r="C87" s="10">
        <f t="shared" si="5"/>
        <v>10478.612195898759</v>
      </c>
      <c r="D87" s="8">
        <v>39582</v>
      </c>
      <c r="E87" s="9">
        <f t="shared" si="6"/>
        <v>10488395.755464163</v>
      </c>
      <c r="F87" s="9">
        <f t="shared" si="7"/>
        <v>10149760.861493649</v>
      </c>
      <c r="G87" s="9">
        <f t="shared" si="4"/>
        <v>338634.89397051372</v>
      </c>
    </row>
    <row r="88" spans="1:7" x14ac:dyDescent="0.15">
      <c r="A88" s="8">
        <v>39583</v>
      </c>
      <c r="B88">
        <v>10221.822409047443</v>
      </c>
      <c r="C88" s="10">
        <f t="shared" si="5"/>
        <v>10178.69335589529</v>
      </c>
      <c r="D88" s="8">
        <v>39583</v>
      </c>
      <c r="E88" s="9">
        <f t="shared" si="6"/>
        <v>10188703.704442129</v>
      </c>
      <c r="F88" s="9">
        <f t="shared" si="7"/>
        <v>9859254.4044378921</v>
      </c>
      <c r="G88" s="9">
        <f t="shared" si="4"/>
        <v>329449.3000042364</v>
      </c>
    </row>
    <row r="89" spans="1:7" x14ac:dyDescent="0.15">
      <c r="A89" s="8">
        <v>39584</v>
      </c>
      <c r="B89">
        <v>10269.435770223798</v>
      </c>
      <c r="C89" s="10">
        <f t="shared" si="5"/>
        <v>10225.59714695917</v>
      </c>
      <c r="D89" s="8">
        <v>39584</v>
      </c>
      <c r="E89" s="9">
        <f t="shared" si="6"/>
        <v>10236162.798328273</v>
      </c>
      <c r="F89" s="9">
        <f t="shared" si="7"/>
        <v>9904686.2091364358</v>
      </c>
      <c r="G89" s="9">
        <f t="shared" si="4"/>
        <v>331476.58919183724</v>
      </c>
    </row>
    <row r="90" spans="1:7" x14ac:dyDescent="0.15">
      <c r="A90" s="8">
        <v>39587</v>
      </c>
      <c r="B90">
        <v>10228.609848745184</v>
      </c>
      <c r="C90" s="10">
        <f t="shared" si="5"/>
        <v>10184.438877904582</v>
      </c>
      <c r="D90" s="8">
        <v>39587</v>
      </c>
      <c r="E90" s="9">
        <f t="shared" si="6"/>
        <v>10195469.15283525</v>
      </c>
      <c r="F90" s="9">
        <f>C90*($F$3/10000)</f>
        <v>9864819.6141554154</v>
      </c>
      <c r="G90" s="9">
        <f t="shared" si="4"/>
        <v>330649.53867983446</v>
      </c>
    </row>
    <row r="91" spans="1:7" x14ac:dyDescent="0.15">
      <c r="A91" s="8">
        <v>39588</v>
      </c>
      <c r="B91">
        <v>10467.346424083777</v>
      </c>
      <c r="C91" s="10">
        <f t="shared" si="5"/>
        <v>10421.62607322698</v>
      </c>
      <c r="D91" s="8">
        <v>39588</v>
      </c>
      <c r="E91" s="9">
        <f t="shared" si="6"/>
        <v>10433432.221669745</v>
      </c>
      <c r="F91" s="9">
        <f t="shared" si="7"/>
        <v>10094563.140008291</v>
      </c>
      <c r="G91" s="9">
        <f t="shared" si="4"/>
        <v>338869.08166145347</v>
      </c>
    </row>
    <row r="92" spans="1:7" x14ac:dyDescent="0.15">
      <c r="A92" s="8">
        <v>39589</v>
      </c>
      <c r="B92">
        <v>10410.313730421325</v>
      </c>
      <c r="C92" s="10">
        <f t="shared" si="5"/>
        <v>10364.32691717134</v>
      </c>
      <c r="D92" s="8">
        <v>39589</v>
      </c>
      <c r="E92" s="9">
        <f t="shared" si="6"/>
        <v>10376584.31393476</v>
      </c>
      <c r="F92" s="9">
        <f t="shared" si="7"/>
        <v>10039062.209097059</v>
      </c>
      <c r="G92" s="9">
        <f t="shared" si="4"/>
        <v>337522.10483770072</v>
      </c>
    </row>
    <row r="93" spans="1:7" x14ac:dyDescent="0.15">
      <c r="A93" s="8">
        <v>39590</v>
      </c>
      <c r="B93">
        <v>10638.872576175796</v>
      </c>
      <c r="C93" s="10">
        <f t="shared" si="5"/>
        <v>10591.34925171443</v>
      </c>
      <c r="D93" s="8">
        <v>39590</v>
      </c>
      <c r="E93" s="9">
        <f t="shared" si="6"/>
        <v>10604402.629028987</v>
      </c>
      <c r="F93" s="9">
        <f t="shared" si="7"/>
        <v>10258959.87901295</v>
      </c>
      <c r="G93" s="9">
        <f t="shared" si="4"/>
        <v>345442.75001603737</v>
      </c>
    </row>
    <row r="94" spans="1:7" x14ac:dyDescent="0.15">
      <c r="A94" s="8">
        <v>39591</v>
      </c>
      <c r="B94">
        <v>10839.576793157723</v>
      </c>
      <c r="C94" s="10">
        <f t="shared" si="5"/>
        <v>10790.620151058092</v>
      </c>
      <c r="D94" s="8">
        <v>39591</v>
      </c>
      <c r="E94" s="9">
        <f t="shared" si="6"/>
        <v>10804456.564347891</v>
      </c>
      <c r="F94" s="9">
        <f t="shared" si="7"/>
        <v>10451977.039795421</v>
      </c>
      <c r="G94" s="9">
        <f t="shared" si="4"/>
        <v>352479.52455247007</v>
      </c>
    </row>
    <row r="95" spans="1:7" x14ac:dyDescent="0.15">
      <c r="A95" s="8">
        <v>39594</v>
      </c>
      <c r="B95">
        <v>10856.021532558438</v>
      </c>
      <c r="C95" s="10">
        <f t="shared" si="5"/>
        <v>10806.453048949015</v>
      </c>
      <c r="D95" s="8">
        <v>39594</v>
      </c>
      <c r="E95" s="9">
        <f t="shared" si="6"/>
        <v>10820848.022792948</v>
      </c>
      <c r="F95" s="9">
        <f t="shared" si="7"/>
        <v>10467313.052268544</v>
      </c>
      <c r="G95" s="9">
        <f t="shared" si="4"/>
        <v>353534.9705244042</v>
      </c>
    </row>
    <row r="96" spans="1:7" x14ac:dyDescent="0.15">
      <c r="A96" s="8">
        <v>39595</v>
      </c>
      <c r="B96">
        <v>10908.124049114214</v>
      </c>
      <c r="C96" s="10">
        <f t="shared" si="5"/>
        <v>10857.777543488359</v>
      </c>
      <c r="D96" s="8">
        <v>39595</v>
      </c>
      <c r="E96" s="9">
        <f t="shared" si="6"/>
        <v>10872781.727195084</v>
      </c>
      <c r="F96" s="9">
        <f t="shared" si="7"/>
        <v>10517026.825063309</v>
      </c>
      <c r="G96" s="9">
        <f t="shared" si="4"/>
        <v>355754.90213177539</v>
      </c>
    </row>
    <row r="97" spans="1:7" x14ac:dyDescent="0.15">
      <c r="A97" s="8">
        <v>39596</v>
      </c>
      <c r="B97">
        <v>10759.908645020245</v>
      </c>
      <c r="C97" s="10">
        <f t="shared" si="5"/>
        <v>10709.713471416339</v>
      </c>
      <c r="D97" s="8">
        <v>39596</v>
      </c>
      <c r="E97" s="9">
        <f t="shared" si="6"/>
        <v>10725046.54101038</v>
      </c>
      <c r="F97" s="9">
        <f t="shared" si="7"/>
        <v>10373609.462571532</v>
      </c>
      <c r="G97" s="9">
        <f t="shared" si="4"/>
        <v>351437.07843884826</v>
      </c>
    </row>
    <row r="98" spans="1:7" x14ac:dyDescent="0.15">
      <c r="A98" s="8">
        <v>39597</v>
      </c>
      <c r="B98">
        <v>10610.780983037432</v>
      </c>
      <c r="C98" s="10">
        <f t="shared" si="5"/>
        <v>10560.756145681009</v>
      </c>
      <c r="D98" s="8">
        <v>39597</v>
      </c>
      <c r="E98" s="9">
        <f t="shared" si="6"/>
        <v>10576402.052652391</v>
      </c>
      <c r="F98" s="9">
        <f t="shared" si="7"/>
        <v>10229326.879485488</v>
      </c>
      <c r="G98" s="9">
        <f t="shared" si="4"/>
        <v>347075.17316690274</v>
      </c>
    </row>
    <row r="99" spans="1:7" x14ac:dyDescent="0.15">
      <c r="A99" s="8">
        <v>39598</v>
      </c>
      <c r="B99">
        <v>10596.088295916861</v>
      </c>
      <c r="C99" s="10">
        <f t="shared" si="5"/>
        <v>10545.608134140297</v>
      </c>
      <c r="D99" s="8">
        <v>39598</v>
      </c>
      <c r="E99" s="9">
        <f t="shared" si="6"/>
        <v>10561756.96983809</v>
      </c>
      <c r="F99" s="9">
        <f t="shared" si="7"/>
        <v>10214654.259505758</v>
      </c>
      <c r="G99" s="9">
        <f t="shared" si="4"/>
        <v>347102.71033233218</v>
      </c>
    </row>
    <row r="100" spans="1:7" x14ac:dyDescent="0.15">
      <c r="A100" s="8">
        <v>39601</v>
      </c>
      <c r="B100">
        <v>10618.762711488673</v>
      </c>
      <c r="C100" s="10">
        <f t="shared" si="5"/>
        <v>10567.648838003593</v>
      </c>
      <c r="D100" s="8">
        <v>39601</v>
      </c>
      <c r="E100" s="9">
        <f t="shared" si="6"/>
        <v>10584357.920303449</v>
      </c>
      <c r="F100" s="9">
        <f t="shared" si="7"/>
        <v>10236003.257755643</v>
      </c>
      <c r="G100" s="9">
        <f t="shared" si="4"/>
        <v>348354.66254780628</v>
      </c>
    </row>
    <row r="101" spans="1:7" x14ac:dyDescent="0.15">
      <c r="A101" s="8">
        <v>39602</v>
      </c>
      <c r="B101">
        <v>10617.83375267962</v>
      </c>
      <c r="C101" s="10">
        <f t="shared" si="5"/>
        <v>10566.198732970814</v>
      </c>
      <c r="D101" s="8">
        <v>39602</v>
      </c>
      <c r="E101" s="9">
        <f t="shared" si="6"/>
        <v>10583431.971320938</v>
      </c>
      <c r="F101" s="9">
        <f t="shared" si="7"/>
        <v>10234598.661514116</v>
      </c>
      <c r="G101" s="9">
        <f t="shared" si="4"/>
        <v>348833.30980682187</v>
      </c>
    </row>
    <row r="102" spans="1:7" x14ac:dyDescent="0.15">
      <c r="A102" s="8">
        <v>39603</v>
      </c>
      <c r="B102">
        <v>10489.344435753274</v>
      </c>
      <c r="C102" s="10">
        <f t="shared" si="5"/>
        <v>10437.815034240082</v>
      </c>
      <c r="D102" s="8">
        <v>39603</v>
      </c>
      <c r="E102" s="9">
        <f t="shared" si="6"/>
        <v>10455358.959781433</v>
      </c>
      <c r="F102" s="9">
        <f t="shared" si="7"/>
        <v>10110244.041239021</v>
      </c>
      <c r="G102" s="9">
        <f t="shared" si="4"/>
        <v>345114.91854241118</v>
      </c>
    </row>
    <row r="103" spans="1:7" x14ac:dyDescent="0.15">
      <c r="A103" s="8">
        <v>39604</v>
      </c>
      <c r="B103">
        <v>10636.319188470639</v>
      </c>
      <c r="C103" s="10">
        <f t="shared" si="5"/>
        <v>10583.541286005116</v>
      </c>
      <c r="D103" s="8">
        <v>39604</v>
      </c>
      <c r="E103" s="9">
        <f t="shared" si="6"/>
        <v>10601857.514299994</v>
      </c>
      <c r="F103" s="9">
        <f t="shared" si="7"/>
        <v>10251396.95147229</v>
      </c>
      <c r="G103" s="9">
        <f t="shared" si="4"/>
        <v>350460.56282770447</v>
      </c>
    </row>
    <row r="104" spans="1:7" x14ac:dyDescent="0.15">
      <c r="A104" s="8">
        <v>39605</v>
      </c>
      <c r="B104">
        <v>10606.944083010087</v>
      </c>
      <c r="C104" s="10">
        <f t="shared" si="5"/>
        <v>10553.786940782005</v>
      </c>
      <c r="D104" s="8">
        <v>39605</v>
      </c>
      <c r="E104" s="9">
        <f t="shared" si="6"/>
        <v>10572577.584181134</v>
      </c>
      <c r="F104" s="9">
        <f t="shared" si="7"/>
        <v>10222576.38984075</v>
      </c>
      <c r="G104" s="9">
        <f t="shared" si="4"/>
        <v>350001.19434038363</v>
      </c>
    </row>
    <row r="105" spans="1:7" x14ac:dyDescent="0.15">
      <c r="A105" s="8">
        <v>39608</v>
      </c>
      <c r="B105">
        <v>10542.559205342815</v>
      </c>
      <c r="C105" s="10">
        <f t="shared" si="5"/>
        <v>10489.202942976721</v>
      </c>
      <c r="D105" s="8">
        <v>39608</v>
      </c>
      <c r="E105" s="9">
        <f t="shared" si="6"/>
        <v>10508401.313517505</v>
      </c>
      <c r="F105" s="9">
        <f t="shared" si="7"/>
        <v>10160019.238096988</v>
      </c>
      <c r="G105" s="9">
        <f t="shared" si="4"/>
        <v>348382.07542051747</v>
      </c>
    </row>
    <row r="106" spans="1:7" x14ac:dyDescent="0.15">
      <c r="A106" s="8">
        <v>39609</v>
      </c>
      <c r="B106">
        <v>10527.095352347656</v>
      </c>
      <c r="C106" s="10">
        <f t="shared" si="5"/>
        <v>10473.296356725996</v>
      </c>
      <c r="D106" s="8">
        <v>39609</v>
      </c>
      <c r="E106" s="9">
        <f t="shared" si="6"/>
        <v>10492987.56340605</v>
      </c>
      <c r="F106" s="9">
        <f t="shared" si="7"/>
        <v>10144611.849833228</v>
      </c>
      <c r="G106" s="9">
        <f t="shared" si="4"/>
        <v>348375.71357282251</v>
      </c>
    </row>
    <row r="107" spans="1:7" x14ac:dyDescent="0.15">
      <c r="A107" s="8">
        <v>39610</v>
      </c>
      <c r="B107">
        <v>10790.832267957316</v>
      </c>
      <c r="C107" s="10">
        <f t="shared" si="5"/>
        <v>10735.151415548922</v>
      </c>
      <c r="D107" s="8">
        <v>39610</v>
      </c>
      <c r="E107" s="9">
        <f t="shared" si="6"/>
        <v>10755869.971409135</v>
      </c>
      <c r="F107" s="9">
        <f t="shared" si="7"/>
        <v>10398249.085159609</v>
      </c>
      <c r="G107" s="9">
        <f t="shared" si="4"/>
        <v>357620.88624952547</v>
      </c>
    </row>
    <row r="108" spans="1:7" x14ac:dyDescent="0.15">
      <c r="A108" s="8">
        <v>39611</v>
      </c>
      <c r="B108">
        <v>10891.979342909111</v>
      </c>
      <c r="C108" s="10">
        <f t="shared" si="5"/>
        <v>10835.237568912511</v>
      </c>
      <c r="D108" s="8">
        <v>39611</v>
      </c>
      <c r="E108" s="9">
        <f t="shared" si="6"/>
        <v>10856689.329838086</v>
      </c>
      <c r="F108" s="9">
        <f t="shared" si="7"/>
        <v>10495194.224763572</v>
      </c>
      <c r="G108" s="9">
        <f t="shared" si="4"/>
        <v>361495.1050745137</v>
      </c>
    </row>
    <row r="109" spans="1:7" x14ac:dyDescent="0.15">
      <c r="A109" s="8">
        <v>39612</v>
      </c>
      <c r="B109">
        <v>10956.402515147247</v>
      </c>
      <c r="C109" s="10">
        <f t="shared" si="5"/>
        <v>10898.782966309192</v>
      </c>
      <c r="D109" s="8">
        <v>39612</v>
      </c>
      <c r="E109" s="9">
        <f t="shared" si="6"/>
        <v>10920903.770998171</v>
      </c>
      <c r="F109" s="9">
        <f t="shared" si="7"/>
        <v>10556745.370599214</v>
      </c>
      <c r="G109" s="9">
        <f t="shared" si="4"/>
        <v>364158.40039895661</v>
      </c>
    </row>
    <row r="110" spans="1:7" x14ac:dyDescent="0.15">
      <c r="A110" s="8">
        <v>39615</v>
      </c>
      <c r="B110">
        <v>10866.339770108418</v>
      </c>
      <c r="C110" s="10">
        <f t="shared" si="5"/>
        <v>10808.656180928225</v>
      </c>
      <c r="D110" s="8">
        <v>39615</v>
      </c>
      <c r="E110" s="9">
        <f t="shared" si="6"/>
        <v>10831132.829253266</v>
      </c>
      <c r="F110" s="9">
        <f t="shared" si="7"/>
        <v>10469447.043136535</v>
      </c>
      <c r="G110" s="9">
        <f t="shared" si="4"/>
        <v>361685.78611673042</v>
      </c>
    </row>
    <row r="111" spans="1:7" x14ac:dyDescent="0.15">
      <c r="A111" s="8">
        <v>39616</v>
      </c>
      <c r="B111">
        <v>10868.360034186893</v>
      </c>
      <c r="C111" s="10">
        <f t="shared" si="5"/>
        <v>10810.127968385741</v>
      </c>
      <c r="D111" s="8">
        <v>39616</v>
      </c>
      <c r="E111" s="9">
        <f t="shared" si="6"/>
        <v>10833146.547676127</v>
      </c>
      <c r="F111" s="9">
        <f t="shared" si="7"/>
        <v>10470872.641341094</v>
      </c>
      <c r="G111" s="9">
        <f t="shared" si="4"/>
        <v>362273.90633503348</v>
      </c>
    </row>
    <row r="112" spans="1:7" x14ac:dyDescent="0.15">
      <c r="A112" s="8">
        <v>39617</v>
      </c>
      <c r="B112">
        <v>10614.656116926122</v>
      </c>
      <c r="C112" s="10">
        <f t="shared" si="5"/>
        <v>10557.258209479245</v>
      </c>
      <c r="D112" s="8">
        <v>39617</v>
      </c>
      <c r="E112" s="9">
        <f t="shared" si="6"/>
        <v>10580264.631107282</v>
      </c>
      <c r="F112" s="9">
        <f t="shared" si="7"/>
        <v>10225938.719365336</v>
      </c>
      <c r="G112" s="9">
        <f t="shared" si="4"/>
        <v>354325.91174194589</v>
      </c>
    </row>
    <row r="113" spans="1:7" x14ac:dyDescent="0.15">
      <c r="A113" s="8">
        <v>39618</v>
      </c>
      <c r="B113">
        <v>10743.221406518789</v>
      </c>
      <c r="C113" s="10">
        <f t="shared" si="5"/>
        <v>10684.596784965801</v>
      </c>
      <c r="D113" s="8">
        <v>39618</v>
      </c>
      <c r="E113" s="9">
        <f t="shared" si="6"/>
        <v>10708413.369161667</v>
      </c>
      <c r="F113" s="9">
        <f t="shared" si="7"/>
        <v>10349281.01560354</v>
      </c>
      <c r="G113" s="9">
        <f t="shared" si="4"/>
        <v>359132.35355812684</v>
      </c>
    </row>
    <row r="114" spans="1:7" x14ac:dyDescent="0.15">
      <c r="A114" s="8">
        <v>39619</v>
      </c>
      <c r="B114">
        <v>10793.233086101362</v>
      </c>
      <c r="C114" s="10">
        <f t="shared" si="5"/>
        <v>10733.801600861423</v>
      </c>
      <c r="D114" s="8">
        <v>39619</v>
      </c>
      <c r="E114" s="9">
        <f t="shared" si="6"/>
        <v>10758263.010902394</v>
      </c>
      <c r="F114" s="9">
        <f t="shared" si="7"/>
        <v>10396941.631841429</v>
      </c>
      <c r="G114" s="9">
        <f t="shared" si="4"/>
        <v>361321.37906096503</v>
      </c>
    </row>
    <row r="115" spans="1:7" x14ac:dyDescent="0.15">
      <c r="A115" s="8">
        <v>39622</v>
      </c>
      <c r="B115">
        <v>10869.884687553358</v>
      </c>
      <c r="C115" s="10">
        <f t="shared" si="5"/>
        <v>10809.493410034516</v>
      </c>
      <c r="D115" s="8">
        <v>39622</v>
      </c>
      <c r="E115" s="9">
        <f t="shared" si="6"/>
        <v>10834666.261165686</v>
      </c>
      <c r="F115" s="9">
        <f t="shared" si="7"/>
        <v>10470257.997398062</v>
      </c>
      <c r="G115" s="9">
        <f t="shared" si="4"/>
        <v>364408.26376762427</v>
      </c>
    </row>
    <row r="116" spans="1:7" x14ac:dyDescent="0.15">
      <c r="A116" s="8">
        <v>39623</v>
      </c>
      <c r="B116">
        <v>10862.874782120021</v>
      </c>
      <c r="C116" s="10">
        <f t="shared" si="5"/>
        <v>10801.985103423438</v>
      </c>
      <c r="D116" s="8">
        <v>39623</v>
      </c>
      <c r="E116" s="9">
        <f t="shared" si="6"/>
        <v>10827679.067825953</v>
      </c>
      <c r="F116" s="9">
        <f t="shared" si="7"/>
        <v>10462985.32472419</v>
      </c>
      <c r="G116" s="9">
        <f t="shared" si="4"/>
        <v>364693.74310176261</v>
      </c>
    </row>
    <row r="117" spans="1:7" x14ac:dyDescent="0.15">
      <c r="A117" s="8">
        <v>39624</v>
      </c>
      <c r="B117">
        <v>10558.041120963786</v>
      </c>
      <c r="C117" s="10">
        <f t="shared" si="5"/>
        <v>10498.337884520786</v>
      </c>
      <c r="D117" s="8">
        <v>39624</v>
      </c>
      <c r="E117" s="9">
        <f t="shared" si="6"/>
        <v>10523833.067731863</v>
      </c>
      <c r="F117" s="9">
        <f t="shared" si="7"/>
        <v>10168867.496857082</v>
      </c>
      <c r="G117" s="9">
        <f t="shared" si="4"/>
        <v>354965.57087478042</v>
      </c>
    </row>
    <row r="118" spans="1:7" x14ac:dyDescent="0.15">
      <c r="A118" s="8">
        <v>39625</v>
      </c>
      <c r="B118">
        <v>10597.656962736561</v>
      </c>
      <c r="C118" s="10">
        <f t="shared" si="5"/>
        <v>10537.205532502467</v>
      </c>
      <c r="D118" s="8">
        <v>39625</v>
      </c>
      <c r="E118" s="9">
        <f t="shared" si="6"/>
        <v>10563320.554177294</v>
      </c>
      <c r="F118" s="9">
        <f t="shared" si="7"/>
        <v>10206515.357555388</v>
      </c>
      <c r="G118" s="9">
        <f t="shared" si="4"/>
        <v>356805.19662190601</v>
      </c>
    </row>
    <row r="119" spans="1:7" x14ac:dyDescent="0.15">
      <c r="A119" s="8">
        <v>39626</v>
      </c>
      <c r="B119">
        <v>10684.381930631038</v>
      </c>
      <c r="C119" s="10">
        <f t="shared" si="5"/>
        <v>10622.907362791475</v>
      </c>
      <c r="D119" s="8">
        <v>39626</v>
      </c>
      <c r="E119" s="9">
        <f t="shared" si="6"/>
        <v>10649764.533175793</v>
      </c>
      <c r="F119" s="9">
        <f t="shared" si="7"/>
        <v>10289527.598734254</v>
      </c>
      <c r="G119" s="9">
        <f t="shared" si="4"/>
        <v>360236.93444153853</v>
      </c>
    </row>
    <row r="120" spans="1:7" x14ac:dyDescent="0.15">
      <c r="A120" s="8">
        <v>39629</v>
      </c>
      <c r="B120">
        <v>10817.547571509835</v>
      </c>
      <c r="C120" s="10">
        <f t="shared" si="5"/>
        <v>10754.771812107316</v>
      </c>
      <c r="D120" s="8">
        <v>39629</v>
      </c>
      <c r="E120" s="9">
        <f t="shared" si="6"/>
        <v>10782498.717378143</v>
      </c>
      <c r="F120" s="9">
        <f t="shared" si="7"/>
        <v>10417253.732850771</v>
      </c>
      <c r="G120" s="9">
        <f t="shared" si="4"/>
        <v>365244.98452737182</v>
      </c>
    </row>
    <row r="121" spans="1:7" x14ac:dyDescent="0.15">
      <c r="A121" s="8">
        <v>39630</v>
      </c>
      <c r="B121">
        <v>10706.712878325552</v>
      </c>
      <c r="C121" s="10">
        <f t="shared" si="5"/>
        <v>10644.050817756683</v>
      </c>
      <c r="D121" s="8">
        <v>39630</v>
      </c>
      <c r="E121" s="9">
        <f t="shared" ref="E121:E184" si="8">B121*($E$3/10000)*(99.676%)</f>
        <v>10637445.773663115</v>
      </c>
      <c r="F121" s="9">
        <f t="shared" si="7"/>
        <v>10310007.506537942</v>
      </c>
      <c r="G121" s="9">
        <f t="shared" si="4"/>
        <v>327438.26712517254</v>
      </c>
    </row>
    <row r="122" spans="1:7" x14ac:dyDescent="0.15">
      <c r="A122" s="8">
        <v>39631</v>
      </c>
      <c r="B122">
        <v>10858.787180053312</v>
      </c>
      <c r="C122" s="10">
        <f t="shared" si="5"/>
        <v>10794.698105539792</v>
      </c>
      <c r="D122" s="8">
        <v>39631</v>
      </c>
      <c r="E122" s="9">
        <f t="shared" si="8"/>
        <v>10788536.230330868</v>
      </c>
      <c r="F122" s="9">
        <f t="shared" si="7"/>
        <v>10455927.015423825</v>
      </c>
      <c r="G122" s="9">
        <f t="shared" si="4"/>
        <v>332609.21490704268</v>
      </c>
    </row>
    <row r="123" spans="1:7" x14ac:dyDescent="0.15">
      <c r="A123" s="8">
        <v>39632</v>
      </c>
      <c r="B123">
        <v>10923.781822410021</v>
      </c>
      <c r="C123" s="10">
        <f t="shared" si="5"/>
        <v>10858.768974673181</v>
      </c>
      <c r="D123" s="8">
        <v>39632</v>
      </c>
      <c r="E123" s="9">
        <f t="shared" si="8"/>
        <v>10853110.389692862</v>
      </c>
      <c r="F123" s="9">
        <f t="shared" si="7"/>
        <v>10517987.142064115</v>
      </c>
      <c r="G123" s="9">
        <f t="shared" si="4"/>
        <v>335123.24762874655</v>
      </c>
    </row>
    <row r="124" spans="1:7" x14ac:dyDescent="0.15">
      <c r="A124" s="8">
        <v>39633</v>
      </c>
      <c r="B124">
        <v>10848.399246641113</v>
      </c>
      <c r="C124" s="10">
        <f t="shared" si="5"/>
        <v>10783.298620542169</v>
      </c>
      <c r="D124" s="8">
        <v>39633</v>
      </c>
      <c r="E124" s="9">
        <f t="shared" si="8"/>
        <v>10778215.50167881</v>
      </c>
      <c r="F124" s="9">
        <f t="shared" si="7"/>
        <v>10444885.281603832</v>
      </c>
      <c r="G124" s="9">
        <f t="shared" si="4"/>
        <v>333330.22007497773</v>
      </c>
    </row>
    <row r="125" spans="1:7" x14ac:dyDescent="0.15">
      <c r="A125" s="8">
        <v>39636</v>
      </c>
      <c r="B125">
        <v>10931.989936587743</v>
      </c>
      <c r="C125" s="10">
        <f t="shared" si="5"/>
        <v>10865.847163636492</v>
      </c>
      <c r="D125" s="8">
        <v>39636</v>
      </c>
      <c r="E125" s="9">
        <f t="shared" si="8"/>
        <v>10861265.401456213</v>
      </c>
      <c r="F125" s="9">
        <f t="shared" si="7"/>
        <v>10524843.195515372</v>
      </c>
      <c r="G125" s="9">
        <f t="shared" si="4"/>
        <v>336422.20594084077</v>
      </c>
    </row>
    <row r="126" spans="1:7" x14ac:dyDescent="0.15">
      <c r="A126" s="8">
        <v>39637</v>
      </c>
      <c r="B126">
        <v>10969.198115916013</v>
      </c>
      <c r="C126" s="10">
        <f t="shared" si="5"/>
        <v>10902.287882436054</v>
      </c>
      <c r="D126" s="8">
        <v>39637</v>
      </c>
      <c r="E126" s="9">
        <f t="shared" si="8"/>
        <v>10898232.862379018</v>
      </c>
      <c r="F126" s="9">
        <f t="shared" si="7"/>
        <v>10560140.291592775</v>
      </c>
      <c r="G126" s="9">
        <f t="shared" si="4"/>
        <v>338092.5707862433</v>
      </c>
    </row>
    <row r="127" spans="1:7" x14ac:dyDescent="0.15">
      <c r="A127" s="8">
        <v>39638</v>
      </c>
      <c r="B127">
        <v>10940.066266836797</v>
      </c>
      <c r="C127" s="10">
        <f t="shared" si="5"/>
        <v>10872.792863259092</v>
      </c>
      <c r="D127" s="8">
        <v>39638</v>
      </c>
      <c r="E127" s="9">
        <f t="shared" si="8"/>
        <v>10869289.481867338</v>
      </c>
      <c r="F127" s="9">
        <f t="shared" si="7"/>
        <v>10531570.917552145</v>
      </c>
      <c r="G127" s="9">
        <f t="shared" si="4"/>
        <v>337718.5643151924</v>
      </c>
    </row>
    <row r="128" spans="1:7" x14ac:dyDescent="0.15">
      <c r="A128" s="8">
        <v>39639</v>
      </c>
      <c r="B128">
        <v>11222.378814548869</v>
      </c>
      <c r="C128" s="10">
        <f t="shared" si="5"/>
        <v>11152.814596209815</v>
      </c>
      <c r="D128" s="8">
        <v>39639</v>
      </c>
      <c r="E128" s="9">
        <f t="shared" si="8"/>
        <v>11149775.607874436</v>
      </c>
      <c r="F128" s="9">
        <f t="shared" si="7"/>
        <v>10802804.700455504</v>
      </c>
      <c r="G128" s="9">
        <f t="shared" si="4"/>
        <v>346970.90741893277</v>
      </c>
    </row>
    <row r="129" spans="1:7" x14ac:dyDescent="0.15">
      <c r="A129" s="8">
        <v>39640</v>
      </c>
      <c r="B129">
        <v>11034.839016414153</v>
      </c>
      <c r="C129" s="10">
        <f t="shared" si="5"/>
        <v>10965.891801380138</v>
      </c>
      <c r="D129" s="8">
        <v>39640</v>
      </c>
      <c r="E129" s="9">
        <f t="shared" si="8"/>
        <v>10963449.098913847</v>
      </c>
      <c r="F129" s="9">
        <f t="shared" si="7"/>
        <v>10621748.122388244</v>
      </c>
      <c r="G129" s="9">
        <f t="shared" si="4"/>
        <v>341700.97652560286</v>
      </c>
    </row>
    <row r="130" spans="1:7" x14ac:dyDescent="0.15">
      <c r="A130" s="8">
        <v>39643</v>
      </c>
      <c r="B130">
        <v>11033.881349065985</v>
      </c>
      <c r="C130" s="10">
        <f t="shared" si="5"/>
        <v>10964.394691521366</v>
      </c>
      <c r="D130" s="8">
        <v>39643</v>
      </c>
      <c r="E130" s="9">
        <f t="shared" si="8"/>
        <v>10962497.627196888</v>
      </c>
      <c r="F130" s="9">
        <f t="shared" si="7"/>
        <v>10620297.996477881</v>
      </c>
      <c r="G130" s="9">
        <f t="shared" si="4"/>
        <v>342199.63071900606</v>
      </c>
    </row>
    <row r="131" spans="1:7" x14ac:dyDescent="0.15">
      <c r="A131" s="8">
        <v>39644</v>
      </c>
      <c r="B131">
        <v>10775.601491382624</v>
      </c>
      <c r="C131" s="10">
        <f t="shared" si="5"/>
        <v>10707.208737348285</v>
      </c>
      <c r="D131" s="8">
        <v>39644</v>
      </c>
      <c r="E131" s="9">
        <f t="shared" si="8"/>
        <v>10705888.711672679</v>
      </c>
      <c r="F131" s="9">
        <f t="shared" si="7"/>
        <v>10371183.33482321</v>
      </c>
      <c r="G131" s="9">
        <f t="shared" ref="G131:G194" si="9">E131-F131</f>
        <v>334705.3768494688</v>
      </c>
    </row>
    <row r="132" spans="1:7" x14ac:dyDescent="0.15">
      <c r="A132" s="8">
        <v>39645</v>
      </c>
      <c r="B132">
        <v>10602.774958915514</v>
      </c>
      <c r="C132" s="10">
        <f t="shared" si="5"/>
        <v>10534.955071480552</v>
      </c>
      <c r="D132" s="8">
        <v>39645</v>
      </c>
      <c r="E132" s="9">
        <f t="shared" si="8"/>
        <v>10534180.280872149</v>
      </c>
      <c r="F132" s="9">
        <f t="shared" si="7"/>
        <v>10204335.522976771</v>
      </c>
      <c r="G132" s="9">
        <f t="shared" si="9"/>
        <v>329844.7578953784</v>
      </c>
    </row>
    <row r="133" spans="1:7" x14ac:dyDescent="0.15">
      <c r="A133" s="8">
        <v>39646</v>
      </c>
      <c r="B133">
        <v>10567.765415984861</v>
      </c>
      <c r="C133" s="10">
        <f t="shared" ref="C133:C196" si="10">C132*B133/B132*(100-1.1988/241)%</f>
        <v>10499.647157388425</v>
      </c>
      <c r="D133" s="8">
        <v>39646</v>
      </c>
      <c r="E133" s="9">
        <f t="shared" si="8"/>
        <v>10499397.232263509</v>
      </c>
      <c r="F133" s="9">
        <f t="shared" ref="F133:F196" si="11">C133*($F$3/10000)</f>
        <v>10170135.680683387</v>
      </c>
      <c r="G133" s="9">
        <f t="shared" si="9"/>
        <v>329261.55158012174</v>
      </c>
    </row>
    <row r="134" spans="1:7" x14ac:dyDescent="0.15">
      <c r="A134" s="8">
        <v>39647</v>
      </c>
      <c r="B134">
        <v>10469.435414271735</v>
      </c>
      <c r="C134" s="10">
        <f t="shared" si="10"/>
        <v>10401.433554848112</v>
      </c>
      <c r="D134" s="8">
        <v>39647</v>
      </c>
      <c r="E134" s="9">
        <f t="shared" si="8"/>
        <v>10401703.376732457</v>
      </c>
      <c r="F134" s="9">
        <f t="shared" si="11"/>
        <v>10075004.325452959</v>
      </c>
      <c r="G134" s="9">
        <f t="shared" si="9"/>
        <v>326699.05127949826</v>
      </c>
    </row>
    <row r="135" spans="1:7" x14ac:dyDescent="0.15">
      <c r="A135" s="8">
        <v>39651</v>
      </c>
      <c r="B135">
        <v>10331.245074617605</v>
      </c>
      <c r="C135" s="10">
        <f t="shared" si="10"/>
        <v>10263.630232944288</v>
      </c>
      <c r="D135" s="8">
        <v>39651</v>
      </c>
      <c r="E135" s="9">
        <f t="shared" si="8"/>
        <v>10264407.059812378</v>
      </c>
      <c r="F135" s="9">
        <f t="shared" si="11"/>
        <v>9941525.6989807747</v>
      </c>
      <c r="G135" s="9">
        <f t="shared" si="9"/>
        <v>322881.36083160341</v>
      </c>
    </row>
    <row r="136" spans="1:7" x14ac:dyDescent="0.15">
      <c r="A136" s="8">
        <v>39652</v>
      </c>
      <c r="B136">
        <v>10369.250251403961</v>
      </c>
      <c r="C136" s="10">
        <f t="shared" si="10"/>
        <v>10300.874258278765</v>
      </c>
      <c r="D136" s="8">
        <v>39652</v>
      </c>
      <c r="E136" s="9">
        <f t="shared" si="8"/>
        <v>10302166.362016303</v>
      </c>
      <c r="F136" s="9">
        <f t="shared" si="11"/>
        <v>9977600.8913437761</v>
      </c>
      <c r="G136" s="9">
        <f t="shared" si="9"/>
        <v>324565.47067252733</v>
      </c>
    </row>
    <row r="137" spans="1:7" x14ac:dyDescent="0.15">
      <c r="A137" s="8">
        <v>39653</v>
      </c>
      <c r="B137">
        <v>10557.51805243359</v>
      </c>
      <c r="C137" s="10">
        <f t="shared" si="10"/>
        <v>10487.378903524177</v>
      </c>
      <c r="D137" s="8">
        <v>39653</v>
      </c>
      <c r="E137" s="9">
        <f t="shared" si="8"/>
        <v>10489216.164055327</v>
      </c>
      <c r="F137" s="9">
        <f t="shared" si="11"/>
        <v>10158252.442656986</v>
      </c>
      <c r="G137" s="9">
        <f t="shared" si="9"/>
        <v>330963.72139834054</v>
      </c>
    </row>
    <row r="138" spans="1:7" x14ac:dyDescent="0.15">
      <c r="A138" s="8">
        <v>39654</v>
      </c>
      <c r="B138">
        <v>10734.116422542844</v>
      </c>
      <c r="C138" s="10">
        <f t="shared" si="10"/>
        <v>10662.273640642105</v>
      </c>
      <c r="D138" s="8">
        <v>39654</v>
      </c>
      <c r="E138" s="9">
        <f t="shared" si="8"/>
        <v>10664672.030585323</v>
      </c>
      <c r="F138" s="9">
        <f t="shared" si="11"/>
        <v>10327658.440750469</v>
      </c>
      <c r="G138" s="9">
        <f t="shared" si="9"/>
        <v>337013.58983485401</v>
      </c>
    </row>
    <row r="139" spans="1:7" x14ac:dyDescent="0.15">
      <c r="A139" s="8">
        <v>39657</v>
      </c>
      <c r="B139">
        <v>10911.274161058383</v>
      </c>
      <c r="C139" s="10">
        <f t="shared" si="10"/>
        <v>10837.706549273924</v>
      </c>
      <c r="D139" s="8">
        <v>39657</v>
      </c>
      <c r="E139" s="9">
        <f t="shared" si="8"/>
        <v>10840683.646686358</v>
      </c>
      <c r="F139" s="9">
        <f t="shared" si="11"/>
        <v>10497585.720867405</v>
      </c>
      <c r="G139" s="9">
        <f t="shared" si="9"/>
        <v>343097.92581895366</v>
      </c>
    </row>
    <row r="140" spans="1:7" x14ac:dyDescent="0.15">
      <c r="A140" s="8">
        <v>39658</v>
      </c>
      <c r="B140">
        <v>11021.418480251965</v>
      </c>
      <c r="C140" s="10">
        <f t="shared" si="10"/>
        <v>10946.56369795086</v>
      </c>
      <c r="D140" s="8">
        <v>39658</v>
      </c>
      <c r="E140" s="9">
        <f t="shared" si="8"/>
        <v>10950115.386942569</v>
      </c>
      <c r="F140" s="9">
        <f t="shared" si="11"/>
        <v>10603026.594761698</v>
      </c>
      <c r="G140" s="9">
        <f t="shared" si="9"/>
        <v>347088.79218087159</v>
      </c>
    </row>
    <row r="141" spans="1:7" x14ac:dyDescent="0.15">
      <c r="A141" s="8">
        <v>39659</v>
      </c>
      <c r="B141">
        <v>10973.430871202017</v>
      </c>
      <c r="C141" s="10">
        <f t="shared" si="10"/>
        <v>10898.359867786909</v>
      </c>
      <c r="D141" s="8">
        <v>39659</v>
      </c>
      <c r="E141" s="9">
        <f t="shared" si="8"/>
        <v>10902438.233844541</v>
      </c>
      <c r="F141" s="9">
        <f t="shared" si="11"/>
        <v>10556335.550220165</v>
      </c>
      <c r="G141" s="9">
        <f t="shared" si="9"/>
        <v>346102.68362437561</v>
      </c>
    </row>
    <row r="142" spans="1:7" x14ac:dyDescent="0.15">
      <c r="A142" s="8">
        <v>39660</v>
      </c>
      <c r="B142">
        <v>11060.372897603655</v>
      </c>
      <c r="C142" s="10">
        <f t="shared" si="10"/>
        <v>10984.1607004049</v>
      </c>
      <c r="D142" s="8">
        <v>39660</v>
      </c>
      <c r="E142" s="9">
        <f t="shared" si="8"/>
        <v>10988817.788597712</v>
      </c>
      <c r="F142" s="9">
        <f t="shared" si="11"/>
        <v>10639443.686728023</v>
      </c>
      <c r="G142" s="9">
        <f t="shared" si="9"/>
        <v>349374.1018696893</v>
      </c>
    </row>
    <row r="143" spans="1:7" x14ac:dyDescent="0.15">
      <c r="A143" s="8">
        <v>39661</v>
      </c>
      <c r="B143">
        <v>11039.781127097858</v>
      </c>
      <c r="C143" s="10">
        <f t="shared" si="10"/>
        <v>10963.165453791587</v>
      </c>
      <c r="D143" s="8">
        <v>39661</v>
      </c>
      <c r="E143" s="9">
        <f t="shared" si="8"/>
        <v>10968359.236600623</v>
      </c>
      <c r="F143" s="9">
        <f t="shared" si="11"/>
        <v>10619107.336038701</v>
      </c>
      <c r="G143" s="9">
        <f t="shared" si="9"/>
        <v>349251.9005619213</v>
      </c>
    </row>
    <row r="144" spans="1:7" x14ac:dyDescent="0.15">
      <c r="A144" s="8">
        <v>39664</v>
      </c>
      <c r="B144">
        <v>11234.683779282504</v>
      </c>
      <c r="C144" s="10">
        <f t="shared" si="10"/>
        <v>11156.160523186052</v>
      </c>
      <c r="D144" s="8">
        <v>39664</v>
      </c>
      <c r="E144" s="9">
        <f t="shared" si="8"/>
        <v>11162000.965609195</v>
      </c>
      <c r="F144" s="9">
        <f t="shared" si="11"/>
        <v>10806045.621870851</v>
      </c>
      <c r="G144" s="9">
        <f t="shared" si="9"/>
        <v>355955.34373834357</v>
      </c>
    </row>
    <row r="145" spans="1:7" x14ac:dyDescent="0.15">
      <c r="A145" s="8">
        <v>39665</v>
      </c>
      <c r="B145">
        <v>11216.821787162624</v>
      </c>
      <c r="C145" s="10">
        <f t="shared" si="10"/>
        <v>11137.869319287793</v>
      </c>
      <c r="D145" s="8">
        <v>39665</v>
      </c>
      <c r="E145" s="9">
        <f t="shared" si="8"/>
        <v>11144254.531690203</v>
      </c>
      <c r="F145" s="9">
        <f t="shared" si="11"/>
        <v>10788328.452653652</v>
      </c>
      <c r="G145" s="9">
        <f t="shared" si="9"/>
        <v>355926.0790365506</v>
      </c>
    </row>
    <row r="146" spans="1:7" x14ac:dyDescent="0.15">
      <c r="A146" s="8">
        <v>39666</v>
      </c>
      <c r="B146">
        <v>11151.592905368394</v>
      </c>
      <c r="C146" s="10">
        <f t="shared" si="10"/>
        <v>11072.548761357515</v>
      </c>
      <c r="D146" s="8">
        <v>39666</v>
      </c>
      <c r="E146" s="9">
        <f t="shared" si="8"/>
        <v>11079447.648303291</v>
      </c>
      <c r="F146" s="9">
        <f t="shared" si="11"/>
        <v>10725057.856324956</v>
      </c>
      <c r="G146" s="9">
        <f t="shared" si="9"/>
        <v>354389.79197833501</v>
      </c>
    </row>
    <row r="147" spans="1:7" x14ac:dyDescent="0.15">
      <c r="A147" s="8">
        <v>39667</v>
      </c>
      <c r="B147">
        <v>10924.934575080664</v>
      </c>
      <c r="C147" s="10">
        <f t="shared" si="10"/>
        <v>10846.957434713973</v>
      </c>
      <c r="D147" s="8">
        <v>39667</v>
      </c>
      <c r="E147" s="9">
        <f t="shared" si="8"/>
        <v>10854255.684627337</v>
      </c>
      <c r="F147" s="9">
        <f t="shared" si="11"/>
        <v>10506546.284844602</v>
      </c>
      <c r="G147" s="9">
        <f t="shared" si="9"/>
        <v>347709.39978273585</v>
      </c>
    </row>
    <row r="148" spans="1:7" x14ac:dyDescent="0.15">
      <c r="A148" s="8">
        <v>39668</v>
      </c>
      <c r="B148">
        <v>10807.388934195778</v>
      </c>
      <c r="C148" s="10">
        <f t="shared" si="10"/>
        <v>10729.71702829853</v>
      </c>
      <c r="D148" s="8">
        <v>39668</v>
      </c>
      <c r="E148" s="9">
        <f t="shared" si="8"/>
        <v>10737470.505548267</v>
      </c>
      <c r="F148" s="9">
        <f t="shared" si="11"/>
        <v>10392985.245827734</v>
      </c>
      <c r="G148" s="9">
        <f t="shared" si="9"/>
        <v>344485.25972053222</v>
      </c>
    </row>
    <row r="149" spans="1:7" x14ac:dyDescent="0.15">
      <c r="A149" s="8">
        <v>39671</v>
      </c>
      <c r="B149">
        <v>10850.215909694736</v>
      </c>
      <c r="C149" s="10">
        <f t="shared" si="10"/>
        <v>10771.70036895854</v>
      </c>
      <c r="D149" s="8">
        <v>39671</v>
      </c>
      <c r="E149" s="9">
        <f t="shared" si="8"/>
        <v>10780020.411826447</v>
      </c>
      <c r="F149" s="9">
        <f t="shared" si="11"/>
        <v>10433651.019109476</v>
      </c>
      <c r="G149" s="9">
        <f t="shared" si="9"/>
        <v>346369.39271697029</v>
      </c>
    </row>
    <row r="150" spans="1:7" x14ac:dyDescent="0.15">
      <c r="A150" s="8">
        <v>39672</v>
      </c>
      <c r="B150">
        <v>10788.449516369432</v>
      </c>
      <c r="C150" s="10">
        <f t="shared" si="10"/>
        <v>10709.848172808322</v>
      </c>
      <c r="D150" s="8">
        <v>39672</v>
      </c>
      <c r="E150" s="9">
        <f t="shared" si="8"/>
        <v>10718653.616331002</v>
      </c>
      <c r="F150" s="9">
        <f t="shared" si="11"/>
        <v>10373739.936616261</v>
      </c>
      <c r="G150" s="9">
        <f t="shared" si="9"/>
        <v>344913.67971474119</v>
      </c>
    </row>
    <row r="151" spans="1:7" x14ac:dyDescent="0.15">
      <c r="A151" s="8">
        <v>39673</v>
      </c>
      <c r="B151">
        <v>10548.652466765887</v>
      </c>
      <c r="C151" s="10">
        <f t="shared" si="10"/>
        <v>10471.277315245999</v>
      </c>
      <c r="D151" s="8">
        <v>39673</v>
      </c>
      <c r="E151" s="9">
        <f t="shared" si="8"/>
        <v>10480407.934315378</v>
      </c>
      <c r="F151" s="9">
        <f t="shared" si="11"/>
        <v>10142656.172133902</v>
      </c>
      <c r="G151" s="9">
        <f t="shared" si="9"/>
        <v>337751.76218147576</v>
      </c>
    </row>
    <row r="152" spans="1:7" x14ac:dyDescent="0.15">
      <c r="A152" s="8">
        <v>39674</v>
      </c>
      <c r="B152">
        <v>10585.663263934304</v>
      </c>
      <c r="C152" s="10">
        <f t="shared" si="10"/>
        <v>10507.493937935991</v>
      </c>
      <c r="D152" s="8">
        <v>39674</v>
      </c>
      <c r="E152" s="9">
        <f t="shared" si="8"/>
        <v>10517179.290042689</v>
      </c>
      <c r="F152" s="9">
        <f t="shared" si="11"/>
        <v>10177736.204932353</v>
      </c>
      <c r="G152" s="9">
        <f t="shared" si="9"/>
        <v>339443.08511033654</v>
      </c>
    </row>
    <row r="153" spans="1:7" x14ac:dyDescent="0.15">
      <c r="A153" s="8">
        <v>39675</v>
      </c>
      <c r="B153">
        <v>10944.974897881806</v>
      </c>
      <c r="C153" s="10">
        <f t="shared" si="10"/>
        <v>10863.611839557225</v>
      </c>
      <c r="D153" s="8">
        <v>39675</v>
      </c>
      <c r="E153" s="9">
        <f t="shared" si="8"/>
        <v>10874166.356512019</v>
      </c>
      <c r="F153" s="9">
        <f t="shared" si="11"/>
        <v>10522678.022835216</v>
      </c>
      <c r="G153" s="9">
        <f t="shared" si="9"/>
        <v>351488.33367680386</v>
      </c>
    </row>
    <row r="154" spans="1:7" x14ac:dyDescent="0.15">
      <c r="A154" s="8">
        <v>39678</v>
      </c>
      <c r="B154">
        <v>10814.908125582289</v>
      </c>
      <c r="C154" s="10">
        <f t="shared" si="10"/>
        <v>10733.977997219055</v>
      </c>
      <c r="D154" s="8">
        <v>39678</v>
      </c>
      <c r="E154" s="9">
        <f t="shared" si="8"/>
        <v>10744941.051508056</v>
      </c>
      <c r="F154" s="9">
        <f t="shared" si="11"/>
        <v>10397112.49233453</v>
      </c>
      <c r="G154" s="9">
        <f t="shared" si="9"/>
        <v>347828.55917352624</v>
      </c>
    </row>
    <row r="155" spans="1:7" x14ac:dyDescent="0.15">
      <c r="A155" s="8">
        <v>39679</v>
      </c>
      <c r="B155">
        <v>10871.402677682496</v>
      </c>
      <c r="C155" s="10">
        <f t="shared" si="10"/>
        <v>10789.513062619802</v>
      </c>
      <c r="D155" s="8">
        <v>39679</v>
      </c>
      <c r="E155" s="9">
        <f t="shared" si="8"/>
        <v>10801070.111967862</v>
      </c>
      <c r="F155" s="9">
        <f t="shared" si="11"/>
        <v>10450904.695224298</v>
      </c>
      <c r="G155" s="9">
        <f t="shared" si="9"/>
        <v>350165.41674356349</v>
      </c>
    </row>
    <row r="156" spans="1:7" x14ac:dyDescent="0.15">
      <c r="A156" s="8">
        <v>39680</v>
      </c>
      <c r="B156">
        <v>10985.458225876584</v>
      </c>
      <c r="C156" s="10">
        <f t="shared" si="10"/>
        <v>10902.16714864516</v>
      </c>
      <c r="D156" s="8">
        <v>39680</v>
      </c>
      <c r="E156" s="9">
        <f t="shared" si="8"/>
        <v>10914387.777519174</v>
      </c>
      <c r="F156" s="9">
        <f t="shared" si="11"/>
        <v>10560023.346802514</v>
      </c>
      <c r="G156" s="9">
        <f t="shared" si="9"/>
        <v>354364.43071665987</v>
      </c>
    </row>
    <row r="157" spans="1:7" x14ac:dyDescent="0.15">
      <c r="A157" s="8">
        <v>39681</v>
      </c>
      <c r="B157">
        <v>10921.426733607348</v>
      </c>
      <c r="C157" s="10">
        <f t="shared" si="10"/>
        <v>10838.08199656432</v>
      </c>
      <c r="D157" s="8">
        <v>39681</v>
      </c>
      <c r="E157" s="9">
        <f t="shared" si="8"/>
        <v>10850770.53714285</v>
      </c>
      <c r="F157" s="9">
        <f t="shared" si="11"/>
        <v>10497949.385457942</v>
      </c>
      <c r="G157" s="9">
        <f t="shared" si="9"/>
        <v>352821.1516849082</v>
      </c>
    </row>
    <row r="158" spans="1:7" x14ac:dyDescent="0.15">
      <c r="A158" s="8">
        <v>39682</v>
      </c>
      <c r="B158">
        <v>11085.304735863114</v>
      </c>
      <c r="C158" s="10">
        <f t="shared" si="10"/>
        <v>11000.162190411264</v>
      </c>
      <c r="D158" s="8">
        <v>39682</v>
      </c>
      <c r="E158" s="9">
        <f t="shared" si="8"/>
        <v>11013588.330269717</v>
      </c>
      <c r="F158" s="9">
        <f t="shared" si="11"/>
        <v>10654943.000373367</v>
      </c>
      <c r="G158" s="9">
        <f t="shared" si="9"/>
        <v>358645.32989634946</v>
      </c>
    </row>
    <row r="159" spans="1:7" x14ac:dyDescent="0.15">
      <c r="A159" s="8">
        <v>39685</v>
      </c>
      <c r="B159">
        <v>11358.066903504194</v>
      </c>
      <c r="C159" s="10">
        <f t="shared" si="10"/>
        <v>11270.268720478693</v>
      </c>
      <c r="D159" s="8">
        <v>39685</v>
      </c>
      <c r="E159" s="9">
        <f t="shared" si="8"/>
        <v>11284585.862412613</v>
      </c>
      <c r="F159" s="9">
        <f t="shared" si="11"/>
        <v>10916572.750197038</v>
      </c>
      <c r="G159" s="9">
        <f t="shared" si="9"/>
        <v>368013.11221557483</v>
      </c>
    </row>
    <row r="160" spans="1:7" x14ac:dyDescent="0.15">
      <c r="A160" s="8">
        <v>39686</v>
      </c>
      <c r="B160">
        <v>11447.044215367143</v>
      </c>
      <c r="C160" s="10">
        <f t="shared" si="10"/>
        <v>11357.993229375152</v>
      </c>
      <c r="D160" s="8">
        <v>39686</v>
      </c>
      <c r="E160" s="9">
        <f t="shared" si="8"/>
        <v>11372987.535342919</v>
      </c>
      <c r="F160" s="9">
        <f t="shared" si="11"/>
        <v>11001544.192058349</v>
      </c>
      <c r="G160" s="9">
        <f t="shared" si="9"/>
        <v>371443.34328456968</v>
      </c>
    </row>
    <row r="161" spans="1:7" x14ac:dyDescent="0.15">
      <c r="A161" s="8">
        <v>39687</v>
      </c>
      <c r="B161">
        <v>11239.949024366544</v>
      </c>
      <c r="C161" s="10">
        <f t="shared" si="10"/>
        <v>11151.954355648348</v>
      </c>
      <c r="D161" s="8">
        <v>39687</v>
      </c>
      <c r="E161" s="9">
        <f t="shared" si="8"/>
        <v>11167232.147177527</v>
      </c>
      <c r="F161" s="9">
        <f t="shared" si="11"/>
        <v>10801971.456909601</v>
      </c>
      <c r="G161" s="9">
        <f t="shared" si="9"/>
        <v>365260.69026792608</v>
      </c>
    </row>
    <row r="162" spans="1:7" x14ac:dyDescent="0.15">
      <c r="A162" s="8">
        <v>39688</v>
      </c>
      <c r="B162">
        <v>11549.565429988013</v>
      </c>
      <c r="C162" s="10">
        <f t="shared" si="10"/>
        <v>11458.57684475235</v>
      </c>
      <c r="D162" s="8">
        <v>39688</v>
      </c>
      <c r="E162" s="9">
        <f t="shared" si="8"/>
        <v>11474845.48871975</v>
      </c>
      <c r="F162" s="9">
        <f t="shared" si="11"/>
        <v>11098971.181775803</v>
      </c>
      <c r="G162" s="9">
        <f t="shared" si="9"/>
        <v>375874.30694394745</v>
      </c>
    </row>
    <row r="163" spans="1:7" x14ac:dyDescent="0.15">
      <c r="A163" s="8">
        <v>39689</v>
      </c>
      <c r="B163">
        <v>11528.302857988783</v>
      </c>
      <c r="C163" s="10">
        <f t="shared" si="10"/>
        <v>11436.912849670207</v>
      </c>
      <c r="D163" s="8">
        <v>39689</v>
      </c>
      <c r="E163" s="9">
        <f t="shared" si="8"/>
        <v>11453720.474981098</v>
      </c>
      <c r="F163" s="9">
        <f t="shared" si="11"/>
        <v>11077987.070017722</v>
      </c>
      <c r="G163" s="9">
        <f t="shared" si="9"/>
        <v>375733.404963376</v>
      </c>
    </row>
    <row r="164" spans="1:7" x14ac:dyDescent="0.15">
      <c r="A164" s="8">
        <v>39692</v>
      </c>
      <c r="B164">
        <v>11616.318384813267</v>
      </c>
      <c r="C164" s="10">
        <f t="shared" si="10"/>
        <v>11523.657391290666</v>
      </c>
      <c r="D164" s="8">
        <v>39692</v>
      </c>
      <c r="E164" s="9">
        <f t="shared" si="8"/>
        <v>11541166.585143553</v>
      </c>
      <c r="F164" s="9">
        <f t="shared" si="11"/>
        <v>11162009.299014052</v>
      </c>
      <c r="G164" s="9">
        <f t="shared" si="9"/>
        <v>379157.28612950072</v>
      </c>
    </row>
    <row r="165" spans="1:7" x14ac:dyDescent="0.15">
      <c r="A165" s="8">
        <v>39693</v>
      </c>
      <c r="B165">
        <v>11775.967075055964</v>
      </c>
      <c r="C165" s="10">
        <f t="shared" si="10"/>
        <v>11681.451500322863</v>
      </c>
      <c r="D165" s="8">
        <v>39693</v>
      </c>
      <c r="E165" s="9">
        <f t="shared" si="8"/>
        <v>11699782.427801568</v>
      </c>
      <c r="F165" s="9">
        <f t="shared" si="11"/>
        <v>11314851.33974308</v>
      </c>
      <c r="G165" s="9">
        <f t="shared" si="9"/>
        <v>384931.08805848844</v>
      </c>
    </row>
    <row r="166" spans="1:7" x14ac:dyDescent="0.15">
      <c r="A166" s="8">
        <v>39694</v>
      </c>
      <c r="B166">
        <v>11596.204152007202</v>
      </c>
      <c r="C166" s="10">
        <f t="shared" si="10"/>
        <v>11502.559182623221</v>
      </c>
      <c r="D166" s="8">
        <v>39694</v>
      </c>
      <c r="E166" s="9">
        <f t="shared" si="8"/>
        <v>11521182.481414901</v>
      </c>
      <c r="F166" s="9">
        <f t="shared" si="11"/>
        <v>11141573.217539039</v>
      </c>
      <c r="G166" s="9">
        <f t="shared" si="9"/>
        <v>379609.26387586258</v>
      </c>
    </row>
    <row r="167" spans="1:7" x14ac:dyDescent="0.15">
      <c r="A167" s="8">
        <v>39695</v>
      </c>
      <c r="B167">
        <v>11520.410009212412</v>
      </c>
      <c r="C167" s="10">
        <f t="shared" si="10"/>
        <v>11426.808685237518</v>
      </c>
      <c r="D167" s="8">
        <v>39695</v>
      </c>
      <c r="E167" s="9">
        <f t="shared" si="8"/>
        <v>11445878.689008828</v>
      </c>
      <c r="F167" s="9">
        <f t="shared" si="11"/>
        <v>11068200.00558784</v>
      </c>
      <c r="G167" s="9">
        <f t="shared" si="9"/>
        <v>377678.6834209878</v>
      </c>
    </row>
    <row r="168" spans="1:7" x14ac:dyDescent="0.15">
      <c r="A168" s="8">
        <v>39696</v>
      </c>
      <c r="B168">
        <v>11649.428219072659</v>
      </c>
      <c r="C168" s="10">
        <f t="shared" si="10"/>
        <v>11554.203878289587</v>
      </c>
      <c r="D168" s="8">
        <v>39696</v>
      </c>
      <c r="E168" s="9">
        <f t="shared" si="8"/>
        <v>11574062.21525074</v>
      </c>
      <c r="F168" s="9">
        <f t="shared" si="11"/>
        <v>11191597.142556837</v>
      </c>
      <c r="G168" s="9">
        <f t="shared" si="9"/>
        <v>382465.072693903</v>
      </c>
    </row>
    <row r="169" spans="1:7" x14ac:dyDescent="0.15">
      <c r="A169" s="8">
        <v>39699</v>
      </c>
      <c r="B169">
        <v>11709.501373055953</v>
      </c>
      <c r="C169" s="10">
        <f t="shared" si="10"/>
        <v>11613.208282919271</v>
      </c>
      <c r="D169" s="8">
        <v>39699</v>
      </c>
      <c r="E169" s="9">
        <f t="shared" si="8"/>
        <v>11633746.725820163</v>
      </c>
      <c r="F169" s="9">
        <f t="shared" si="11"/>
        <v>11248749.806055587</v>
      </c>
      <c r="G169" s="9">
        <f t="shared" si="9"/>
        <v>384996.91976457648</v>
      </c>
    </row>
    <row r="170" spans="1:7" x14ac:dyDescent="0.15">
      <c r="A170" s="8">
        <v>39700</v>
      </c>
      <c r="B170">
        <v>11879.972702034505</v>
      </c>
      <c r="C170" s="10">
        <f t="shared" si="10"/>
        <v>11781.691658080863</v>
      </c>
      <c r="D170" s="8">
        <v>39700</v>
      </c>
      <c r="E170" s="9">
        <f t="shared" si="8"/>
        <v>11803115.190126758</v>
      </c>
      <c r="F170" s="9">
        <f t="shared" si="11"/>
        <v>11411945.650606146</v>
      </c>
      <c r="G170" s="9">
        <f t="shared" si="9"/>
        <v>391169.53952061199</v>
      </c>
    </row>
    <row r="171" spans="1:7" x14ac:dyDescent="0.15">
      <c r="A171" s="8">
        <v>39701</v>
      </c>
      <c r="B171">
        <v>11777.317930318759</v>
      </c>
      <c r="C171" s="10">
        <f t="shared" si="10"/>
        <v>11679.305142744317</v>
      </c>
      <c r="D171" s="8">
        <v>39701</v>
      </c>
      <c r="E171" s="9">
        <f t="shared" si="8"/>
        <v>11701124.543702999</v>
      </c>
      <c r="F171" s="9">
        <f t="shared" si="11"/>
        <v>11312772.341519058</v>
      </c>
      <c r="G171" s="9">
        <f t="shared" si="9"/>
        <v>388352.20218394138</v>
      </c>
    </row>
    <row r="172" spans="1:7" x14ac:dyDescent="0.15">
      <c r="A172" s="8">
        <v>39702</v>
      </c>
      <c r="B172">
        <v>11733.39054844075</v>
      </c>
      <c r="C172" s="10">
        <f t="shared" si="10"/>
        <v>11635.164538064255</v>
      </c>
      <c r="D172" s="8">
        <v>39702</v>
      </c>
      <c r="E172" s="9">
        <f t="shared" si="8"/>
        <v>11657481.350127473</v>
      </c>
      <c r="F172" s="9">
        <f t="shared" si="11"/>
        <v>11270017.00584973</v>
      </c>
      <c r="G172" s="9">
        <f t="shared" si="9"/>
        <v>387464.34427774325</v>
      </c>
    </row>
    <row r="173" spans="1:7" x14ac:dyDescent="0.15">
      <c r="A173" s="8">
        <v>39703</v>
      </c>
      <c r="B173">
        <v>11700.393836889278</v>
      </c>
      <c r="C173" s="10">
        <f t="shared" si="10"/>
        <v>11601.866920948833</v>
      </c>
      <c r="D173" s="8">
        <v>39703</v>
      </c>
      <c r="E173" s="9">
        <f t="shared" si="8"/>
        <v>11624698.110880576</v>
      </c>
      <c r="F173" s="9">
        <f t="shared" si="11"/>
        <v>11237764.371182004</v>
      </c>
      <c r="G173" s="9">
        <f t="shared" si="9"/>
        <v>386933.73969857208</v>
      </c>
    </row>
    <row r="174" spans="1:7" x14ac:dyDescent="0.15">
      <c r="A174" s="8">
        <v>39707</v>
      </c>
      <c r="B174">
        <v>11679.855324416076</v>
      </c>
      <c r="C174" s="10">
        <f t="shared" si="10"/>
        <v>11580.925264007308</v>
      </c>
      <c r="D174" s="8">
        <v>39707</v>
      </c>
      <c r="E174" s="9">
        <f t="shared" si="8"/>
        <v>11604292.472363112</v>
      </c>
      <c r="F174" s="9">
        <f t="shared" si="11"/>
        <v>11217479.92835444</v>
      </c>
      <c r="G174" s="9">
        <f t="shared" si="9"/>
        <v>386812.54400867224</v>
      </c>
    </row>
    <row r="175" spans="1:7" x14ac:dyDescent="0.15">
      <c r="A175" s="8">
        <v>39708</v>
      </c>
      <c r="B175">
        <v>11694.569530672279</v>
      </c>
      <c r="C175" s="10">
        <f t="shared" si="10"/>
        <v>11594.938046149315</v>
      </c>
      <c r="D175" s="8">
        <v>39708</v>
      </c>
      <c r="E175" s="9">
        <f t="shared" si="8"/>
        <v>11618911.485026628</v>
      </c>
      <c r="F175" s="9">
        <f t="shared" si="11"/>
        <v>11231052.945953205</v>
      </c>
      <c r="G175" s="9">
        <f t="shared" si="9"/>
        <v>387858.53907342255</v>
      </c>
    </row>
    <row r="176" spans="1:7" x14ac:dyDescent="0.15">
      <c r="A176" s="8">
        <v>39709</v>
      </c>
      <c r="B176">
        <v>11706.881001342292</v>
      </c>
      <c r="C176" s="10">
        <f t="shared" si="10"/>
        <v>11606.567258505598</v>
      </c>
      <c r="D176" s="8">
        <v>39709</v>
      </c>
      <c r="E176" s="9">
        <f t="shared" si="8"/>
        <v>11631143.306607593</v>
      </c>
      <c r="F176" s="9">
        <f t="shared" si="11"/>
        <v>11242317.197575191</v>
      </c>
      <c r="G176" s="9">
        <f t="shared" si="9"/>
        <v>388826.10903240182</v>
      </c>
    </row>
    <row r="177" spans="1:7" x14ac:dyDescent="0.15">
      <c r="A177" s="8">
        <v>39710</v>
      </c>
      <c r="B177">
        <v>11869.805454001085</v>
      </c>
      <c r="C177" s="10">
        <f t="shared" si="10"/>
        <v>11767.510269301369</v>
      </c>
      <c r="D177" s="8">
        <v>39710</v>
      </c>
      <c r="E177" s="9">
        <f t="shared" si="8"/>
        <v>11793013.719128892</v>
      </c>
      <c r="F177" s="9">
        <f t="shared" si="11"/>
        <v>11398209.317768857</v>
      </c>
      <c r="G177" s="9">
        <f t="shared" si="9"/>
        <v>394804.40136003494</v>
      </c>
    </row>
    <row r="178" spans="1:7" x14ac:dyDescent="0.15">
      <c r="A178" s="8">
        <v>39713</v>
      </c>
      <c r="B178">
        <v>11789.225567881387</v>
      </c>
      <c r="C178" s="10">
        <f t="shared" si="10"/>
        <v>11687.043454328841</v>
      </c>
      <c r="D178" s="8">
        <v>39713</v>
      </c>
      <c r="E178" s="9">
        <f t="shared" si="8"/>
        <v>11712955.144775836</v>
      </c>
      <c r="F178" s="9">
        <f t="shared" si="11"/>
        <v>11320267.800897293</v>
      </c>
      <c r="G178" s="9">
        <f t="shared" si="9"/>
        <v>392687.343878543</v>
      </c>
    </row>
    <row r="179" spans="1:7" x14ac:dyDescent="0.15">
      <c r="A179" s="8">
        <v>39715</v>
      </c>
      <c r="B179">
        <v>11509.92221912991</v>
      </c>
      <c r="C179" s="10">
        <f t="shared" si="10"/>
        <v>11409.593371030516</v>
      </c>
      <c r="D179" s="8">
        <v>39715</v>
      </c>
      <c r="E179" s="9">
        <f t="shared" si="8"/>
        <v>11435458.749709437</v>
      </c>
      <c r="F179" s="9">
        <f t="shared" si="11"/>
        <v>11051524.961308129</v>
      </c>
      <c r="G179" s="9">
        <f t="shared" si="9"/>
        <v>383933.78840130754</v>
      </c>
    </row>
    <row r="180" spans="1:7" x14ac:dyDescent="0.15">
      <c r="A180" s="8">
        <v>39716</v>
      </c>
      <c r="B180">
        <v>11576.641656090585</v>
      </c>
      <c r="C180" s="10">
        <f t="shared" si="10"/>
        <v>11475.16039858449</v>
      </c>
      <c r="D180" s="8">
        <v>39716</v>
      </c>
      <c r="E180" s="9">
        <f t="shared" si="8"/>
        <v>11501746.545112567</v>
      </c>
      <c r="F180" s="9">
        <f t="shared" si="11"/>
        <v>11115034.292279674</v>
      </c>
      <c r="G180" s="9">
        <f t="shared" si="9"/>
        <v>386712.25283289328</v>
      </c>
    </row>
    <row r="181" spans="1:7" x14ac:dyDescent="0.15">
      <c r="A181" s="8">
        <v>39717</v>
      </c>
      <c r="B181">
        <v>11585.595466166618</v>
      </c>
      <c r="C181" s="10">
        <f t="shared" si="10"/>
        <v>11483.464471852338</v>
      </c>
      <c r="D181" s="8">
        <v>39717</v>
      </c>
      <c r="E181" s="9">
        <f t="shared" si="8"/>
        <v>11510642.428492824</v>
      </c>
      <c r="F181" s="9">
        <f t="shared" si="11"/>
        <v>11123077.757985748</v>
      </c>
      <c r="G181" s="9">
        <f t="shared" si="9"/>
        <v>387564.67050707527</v>
      </c>
    </row>
    <row r="182" spans="1:7" x14ac:dyDescent="0.15">
      <c r="A182" s="8">
        <v>39720</v>
      </c>
      <c r="B182">
        <v>11482.720937996943</v>
      </c>
      <c r="C182" s="10">
        <f t="shared" si="10"/>
        <v>11380.930671081693</v>
      </c>
      <c r="D182" s="8">
        <v>39720</v>
      </c>
      <c r="E182" s="9">
        <f t="shared" si="8"/>
        <v>11408433.447330041</v>
      </c>
      <c r="F182" s="9">
        <f t="shared" si="11"/>
        <v>11023761.78573807</v>
      </c>
      <c r="G182" s="9">
        <f t="shared" si="9"/>
        <v>384671.66159197129</v>
      </c>
    </row>
    <row r="183" spans="1:7" x14ac:dyDescent="0.15">
      <c r="A183" s="8">
        <v>39721</v>
      </c>
      <c r="B183">
        <v>11347.810876700973</v>
      </c>
      <c r="C183" s="10">
        <f t="shared" si="10"/>
        <v>11246.657072494269</v>
      </c>
      <c r="D183" s="8">
        <v>39721</v>
      </c>
      <c r="E183" s="9">
        <f t="shared" si="8"/>
        <v>11274396.186999409</v>
      </c>
      <c r="F183" s="9">
        <f t="shared" si="11"/>
        <v>10893702.108922474</v>
      </c>
      <c r="G183" s="9">
        <f t="shared" si="9"/>
        <v>380694.07807693444</v>
      </c>
    </row>
    <row r="184" spans="1:7" x14ac:dyDescent="0.15">
      <c r="A184" s="8">
        <v>39722</v>
      </c>
      <c r="B184">
        <v>11279.106184563796</v>
      </c>
      <c r="C184" s="10">
        <f t="shared" si="10"/>
        <v>11178.008758032262</v>
      </c>
      <c r="D184" s="8">
        <v>39722</v>
      </c>
      <c r="E184" s="9">
        <f t="shared" si="8"/>
        <v>11206135.980032904</v>
      </c>
      <c r="F184" s="9">
        <f t="shared" si="11"/>
        <v>10827208.191378059</v>
      </c>
      <c r="G184" s="9">
        <f t="shared" si="9"/>
        <v>378927.78865484521</v>
      </c>
    </row>
    <row r="185" spans="1:7" x14ac:dyDescent="0.15">
      <c r="A185" s="8">
        <v>39723</v>
      </c>
      <c r="B185">
        <v>11028.639520882984</v>
      </c>
      <c r="C185" s="10">
        <f t="shared" si="10"/>
        <v>10929.243411644642</v>
      </c>
      <c r="D185" s="8">
        <v>39723</v>
      </c>
      <c r="E185" s="9">
        <f t="shared" ref="E185:E248" si="12">B185*($E$3/10000)*(99.676%)</f>
        <v>10957289.711033896</v>
      </c>
      <c r="F185" s="9">
        <f t="shared" si="11"/>
        <v>10586249.872732656</v>
      </c>
      <c r="G185" s="9">
        <f t="shared" si="9"/>
        <v>371039.83830123954</v>
      </c>
    </row>
    <row r="186" spans="1:7" x14ac:dyDescent="0.15">
      <c r="A186" s="8">
        <v>39724</v>
      </c>
      <c r="B186">
        <v>11167.476364165708</v>
      </c>
      <c r="C186" s="10">
        <f t="shared" si="10"/>
        <v>11066.278487257798</v>
      </c>
      <c r="D186" s="8">
        <v>39724</v>
      </c>
      <c r="E186" s="9">
        <f t="shared" si="12"/>
        <v>11095228.349025793</v>
      </c>
      <c r="F186" s="9">
        <f t="shared" si="11"/>
        <v>10718984.362864338</v>
      </c>
      <c r="G186" s="9">
        <f t="shared" si="9"/>
        <v>376243.98616145551</v>
      </c>
    </row>
    <row r="187" spans="1:7" x14ac:dyDescent="0.15">
      <c r="A187" s="8">
        <v>39727</v>
      </c>
      <c r="B187">
        <v>11127.083672535518</v>
      </c>
      <c r="C187" s="10">
        <f t="shared" si="10"/>
        <v>11025.703351748338</v>
      </c>
      <c r="D187" s="8">
        <v>39727</v>
      </c>
      <c r="E187" s="9">
        <f t="shared" si="12"/>
        <v>11055096.978011049</v>
      </c>
      <c r="F187" s="9">
        <f t="shared" si="11"/>
        <v>10679682.600890085</v>
      </c>
      <c r="G187" s="9">
        <f t="shared" si="9"/>
        <v>375414.37712096423</v>
      </c>
    </row>
    <row r="188" spans="1:7" x14ac:dyDescent="0.15">
      <c r="A188" s="8">
        <v>39728</v>
      </c>
      <c r="B188">
        <v>10745.314498710281</v>
      </c>
      <c r="C188" s="10">
        <f t="shared" si="10"/>
        <v>10646.882895549938</v>
      </c>
      <c r="D188" s="8">
        <v>39728</v>
      </c>
      <c r="E188" s="9">
        <f t="shared" si="12"/>
        <v>10675797.660772119</v>
      </c>
      <c r="F188" s="9">
        <f t="shared" si="11"/>
        <v>10312750.704950605</v>
      </c>
      <c r="G188" s="9">
        <f t="shared" si="9"/>
        <v>363046.95582151413</v>
      </c>
    </row>
    <row r="189" spans="1:7" x14ac:dyDescent="0.15">
      <c r="A189" s="8">
        <v>39729</v>
      </c>
      <c r="B189">
        <v>10838.252569335591</v>
      </c>
      <c r="C189" s="10">
        <f t="shared" si="10"/>
        <v>10738.435428575478</v>
      </c>
      <c r="D189" s="8">
        <v>39729</v>
      </c>
      <c r="E189" s="9">
        <f t="shared" si="12"/>
        <v>10768134.468326468</v>
      </c>
      <c r="F189" s="9">
        <f t="shared" si="11"/>
        <v>10401430.035676951</v>
      </c>
      <c r="G189" s="9">
        <f t="shared" si="9"/>
        <v>366704.43264951743</v>
      </c>
    </row>
    <row r="190" spans="1:7" x14ac:dyDescent="0.15">
      <c r="A190" s="8">
        <v>39730</v>
      </c>
      <c r="B190">
        <v>10736.190582787931</v>
      </c>
      <c r="C190" s="10">
        <f t="shared" si="10"/>
        <v>10636.784274015952</v>
      </c>
      <c r="D190" s="8">
        <v>39730</v>
      </c>
      <c r="E190" s="9">
        <f t="shared" si="12"/>
        <v>10666732.772045726</v>
      </c>
      <c r="F190" s="9">
        <f t="shared" si="11"/>
        <v>10302969.009466082</v>
      </c>
      <c r="G190" s="9">
        <f t="shared" si="9"/>
        <v>363763.7625796441</v>
      </c>
    </row>
    <row r="191" spans="1:7" x14ac:dyDescent="0.15">
      <c r="A191" s="8">
        <v>39731</v>
      </c>
      <c r="B191">
        <v>10514.767734813175</v>
      </c>
      <c r="C191" s="10">
        <f t="shared" si="10"/>
        <v>10416.893387963171</v>
      </c>
      <c r="D191" s="8">
        <v>39731</v>
      </c>
      <c r="E191" s="9">
        <f t="shared" si="12"/>
        <v>10446742.419717357</v>
      </c>
      <c r="F191" s="9">
        <f t="shared" si="11"/>
        <v>10089978.981079385</v>
      </c>
      <c r="G191" s="9">
        <f t="shared" si="9"/>
        <v>356763.43863797188</v>
      </c>
    </row>
    <row r="192" spans="1:7" x14ac:dyDescent="0.15">
      <c r="A192" s="8">
        <v>39735</v>
      </c>
      <c r="B192">
        <v>10622.238589440687</v>
      </c>
      <c r="C192" s="10">
        <f t="shared" si="10"/>
        <v>10522.840413411528</v>
      </c>
      <c r="D192" s="8">
        <v>39735</v>
      </c>
      <c r="E192" s="9">
        <f t="shared" si="12"/>
        <v>10553517.991392929</v>
      </c>
      <c r="F192" s="9">
        <f t="shared" si="11"/>
        <v>10192601.060433393</v>
      </c>
      <c r="G192" s="9">
        <f t="shared" si="9"/>
        <v>360916.93095953576</v>
      </c>
    </row>
    <row r="193" spans="1:7" x14ac:dyDescent="0.15">
      <c r="A193" s="8">
        <v>39736</v>
      </c>
      <c r="B193">
        <v>10588.805404030541</v>
      </c>
      <c r="C193" s="10">
        <f t="shared" si="10"/>
        <v>10489.198293450589</v>
      </c>
      <c r="D193" s="8">
        <v>39736</v>
      </c>
      <c r="E193" s="9">
        <f t="shared" si="12"/>
        <v>10520301.102056032</v>
      </c>
      <c r="F193" s="9">
        <f t="shared" si="11"/>
        <v>10160014.734487399</v>
      </c>
      <c r="G193" s="9">
        <f t="shared" si="9"/>
        <v>360286.36756863259</v>
      </c>
    </row>
    <row r="194" spans="1:7" x14ac:dyDescent="0.15">
      <c r="A194" s="8">
        <v>39737</v>
      </c>
      <c r="B194">
        <v>10697.005124234929</v>
      </c>
      <c r="C194" s="10">
        <f t="shared" si="10"/>
        <v>10595.853104124437</v>
      </c>
      <c r="D194" s="8">
        <v>39737</v>
      </c>
      <c r="E194" s="9">
        <f t="shared" si="12"/>
        <v>10627800.823910879</v>
      </c>
      <c r="F194" s="9">
        <f t="shared" si="11"/>
        <v>10263322.386572389</v>
      </c>
      <c r="G194" s="9">
        <f t="shared" si="9"/>
        <v>364478.43733849004</v>
      </c>
    </row>
    <row r="195" spans="1:7" x14ac:dyDescent="0.15">
      <c r="A195" s="8">
        <v>39738</v>
      </c>
      <c r="B195">
        <v>10513.827374694549</v>
      </c>
      <c r="C195" s="10">
        <f t="shared" si="10"/>
        <v>10413.889461749435</v>
      </c>
      <c r="D195" s="8">
        <v>39738</v>
      </c>
      <c r="E195" s="9">
        <f t="shared" si="12"/>
        <v>10445808.143260777</v>
      </c>
      <c r="F195" s="9">
        <f t="shared" si="11"/>
        <v>10087069.327382406</v>
      </c>
      <c r="G195" s="9">
        <f t="shared" ref="G195:G258" si="13">E195-F195</f>
        <v>358738.81587837078</v>
      </c>
    </row>
    <row r="196" spans="1:7" x14ac:dyDescent="0.15">
      <c r="A196" s="8">
        <v>39741</v>
      </c>
      <c r="B196">
        <v>10533.495355563578</v>
      </c>
      <c r="C196" s="10">
        <f t="shared" si="10"/>
        <v>10432.851506587058</v>
      </c>
      <c r="D196" s="8">
        <v>39741</v>
      </c>
      <c r="E196" s="9">
        <f t="shared" si="12"/>
        <v>10465348.882080371</v>
      </c>
      <c r="F196" s="9">
        <f t="shared" si="11"/>
        <v>10105436.284470685</v>
      </c>
      <c r="G196" s="9">
        <f t="shared" si="13"/>
        <v>359912.59760968573</v>
      </c>
    </row>
    <row r="197" spans="1:7" x14ac:dyDescent="0.15">
      <c r="A197" s="8">
        <v>39742</v>
      </c>
      <c r="B197">
        <v>10514.05905448486</v>
      </c>
      <c r="C197" s="10">
        <f t="shared" ref="C197:C244" si="14">C196*B197/B196*(100-1.1988/241)%</f>
        <v>10413.082911511556</v>
      </c>
      <c r="D197" s="8">
        <v>39742</v>
      </c>
      <c r="E197" s="9">
        <f t="shared" si="12"/>
        <v>10446038.324198127</v>
      </c>
      <c r="F197" s="9">
        <f t="shared" ref="F197:F260" si="15">C197*($F$3/10000)</f>
        <v>10086288.089191297</v>
      </c>
      <c r="G197" s="9">
        <f t="shared" si="13"/>
        <v>359750.23500682972</v>
      </c>
    </row>
    <row r="198" spans="1:7" x14ac:dyDescent="0.15">
      <c r="A198" s="8">
        <v>39743</v>
      </c>
      <c r="B198">
        <v>10534.546797674639</v>
      </c>
      <c r="C198" s="10">
        <f t="shared" si="14"/>
        <v>10432.854907540755</v>
      </c>
      <c r="D198" s="8">
        <v>39743</v>
      </c>
      <c r="E198" s="9">
        <f t="shared" si="12"/>
        <v>10466393.521884169</v>
      </c>
      <c r="F198" s="9">
        <f t="shared" si="15"/>
        <v>10105439.578691913</v>
      </c>
      <c r="G198" s="9">
        <f t="shared" si="13"/>
        <v>360953.94319225661</v>
      </c>
    </row>
    <row r="199" spans="1:7" x14ac:dyDescent="0.15">
      <c r="A199" s="8">
        <v>39744</v>
      </c>
      <c r="B199">
        <v>10424.627722857455</v>
      </c>
      <c r="C199" s="10">
        <f t="shared" si="14"/>
        <v>10323.483357601863</v>
      </c>
      <c r="D199" s="8">
        <v>39744</v>
      </c>
      <c r="E199" s="9">
        <f t="shared" si="12"/>
        <v>10357185.568785321</v>
      </c>
      <c r="F199" s="9">
        <f t="shared" si="15"/>
        <v>9999500.4470419083</v>
      </c>
      <c r="G199" s="9">
        <f t="shared" si="13"/>
        <v>357685.12174341269</v>
      </c>
    </row>
    <row r="200" spans="1:7" x14ac:dyDescent="0.15">
      <c r="A200" s="8">
        <v>39745</v>
      </c>
      <c r="B200">
        <v>10591.014741398621</v>
      </c>
      <c r="C200" s="10">
        <f t="shared" si="14"/>
        <v>10487.73430085916</v>
      </c>
      <c r="D200" s="8">
        <v>39745</v>
      </c>
      <c r="E200" s="9">
        <f t="shared" si="12"/>
        <v>10522496.146110708</v>
      </c>
      <c r="F200" s="9">
        <f t="shared" si="15"/>
        <v>10158596.686521867</v>
      </c>
      <c r="G200" s="9">
        <f t="shared" si="13"/>
        <v>363899.4595888406</v>
      </c>
    </row>
    <row r="201" spans="1:7" x14ac:dyDescent="0.15">
      <c r="A201" s="8">
        <v>39748</v>
      </c>
      <c r="B201">
        <v>10791.677105237775</v>
      </c>
      <c r="C201" s="10">
        <f t="shared" si="14"/>
        <v>10685.908291942847</v>
      </c>
      <c r="D201" s="8">
        <v>39748</v>
      </c>
      <c r="E201" s="9">
        <f t="shared" si="12"/>
        <v>10721860.324305413</v>
      </c>
      <c r="F201" s="9">
        <f t="shared" si="15"/>
        <v>10350551.363425976</v>
      </c>
      <c r="G201" s="9">
        <f t="shared" si="13"/>
        <v>371308.96087943763</v>
      </c>
    </row>
    <row r="202" spans="1:7" x14ac:dyDescent="0.15">
      <c r="A202" s="8">
        <v>39749</v>
      </c>
      <c r="B202">
        <v>10799.236821602279</v>
      </c>
      <c r="C202" s="10">
        <f t="shared" si="14"/>
        <v>10692.861997119098</v>
      </c>
      <c r="D202" s="8">
        <v>39749</v>
      </c>
      <c r="E202" s="9">
        <f t="shared" si="12"/>
        <v>10729371.133066755</v>
      </c>
      <c r="F202" s="9">
        <f t="shared" si="15"/>
        <v>10357286.839777309</v>
      </c>
      <c r="G202" s="9">
        <f t="shared" si="13"/>
        <v>372084.29328944534</v>
      </c>
    </row>
    <row r="203" spans="1:7" x14ac:dyDescent="0.15">
      <c r="A203" s="8">
        <v>39750</v>
      </c>
      <c r="B203">
        <v>10939.936148123308</v>
      </c>
      <c r="C203" s="10">
        <f t="shared" si="14"/>
        <v>10831.636582694049</v>
      </c>
      <c r="D203" s="8">
        <v>39750</v>
      </c>
      <c r="E203" s="9">
        <f t="shared" si="12"/>
        <v>10869160.204957178</v>
      </c>
      <c r="F203" s="9">
        <f t="shared" si="15"/>
        <v>10491706.248655703</v>
      </c>
      <c r="G203" s="9">
        <f t="shared" si="13"/>
        <v>377453.95630147494</v>
      </c>
    </row>
    <row r="204" spans="1:7" x14ac:dyDescent="0.15">
      <c r="A204" s="8">
        <v>39751</v>
      </c>
      <c r="B204">
        <v>10746.363210172189</v>
      </c>
      <c r="C204" s="10">
        <f t="shared" si="14"/>
        <v>10639.450652419951</v>
      </c>
      <c r="D204" s="8">
        <v>39751</v>
      </c>
      <c r="E204" s="9">
        <f t="shared" si="12"/>
        <v>10676839.587592708</v>
      </c>
      <c r="F204" s="9">
        <f t="shared" si="15"/>
        <v>10305551.708649991</v>
      </c>
      <c r="G204" s="9">
        <f t="shared" si="13"/>
        <v>371287.87894271687</v>
      </c>
    </row>
    <row r="205" spans="1:7" x14ac:dyDescent="0.15">
      <c r="A205" s="8">
        <v>39752</v>
      </c>
      <c r="B205">
        <v>10763.755505085339</v>
      </c>
      <c r="C205" s="10">
        <f t="shared" si="14"/>
        <v>10656.139824316344</v>
      </c>
      <c r="D205" s="8">
        <v>39752</v>
      </c>
      <c r="E205" s="9">
        <f t="shared" si="12"/>
        <v>10694119.363012174</v>
      </c>
      <c r="F205" s="9">
        <f t="shared" si="15"/>
        <v>10321717.122595841</v>
      </c>
      <c r="G205" s="9">
        <f t="shared" si="13"/>
        <v>372402.24041633308</v>
      </c>
    </row>
    <row r="206" spans="1:7" x14ac:dyDescent="0.15">
      <c r="A206" s="8">
        <v>39756</v>
      </c>
      <c r="B206">
        <v>10647.910290676817</v>
      </c>
      <c r="C206" s="10">
        <f t="shared" si="14"/>
        <v>10540.928465897043</v>
      </c>
      <c r="D206" s="8">
        <v>39756</v>
      </c>
      <c r="E206" s="9">
        <f t="shared" si="12"/>
        <v>10579023.609496297</v>
      </c>
      <c r="F206" s="9">
        <f t="shared" si="15"/>
        <v>10210121.453758949</v>
      </c>
      <c r="G206" s="9">
        <f t="shared" si="13"/>
        <v>368902.1557373479</v>
      </c>
    </row>
    <row r="207" spans="1:7" x14ac:dyDescent="0.15">
      <c r="A207" s="8">
        <v>39757</v>
      </c>
      <c r="B207">
        <v>10772.735297973011</v>
      </c>
      <c r="C207" s="10">
        <f t="shared" si="14"/>
        <v>10663.968848330427</v>
      </c>
      <c r="D207" s="8">
        <v>39757</v>
      </c>
      <c r="E207" s="9">
        <f t="shared" si="12"/>
        <v>10703041.061108209</v>
      </c>
      <c r="F207" s="9">
        <f t="shared" si="15"/>
        <v>10329300.447566388</v>
      </c>
      <c r="G207" s="9">
        <f t="shared" si="13"/>
        <v>373740.61354182102</v>
      </c>
    </row>
    <row r="208" spans="1:7" x14ac:dyDescent="0.15">
      <c r="A208" s="8">
        <v>39758</v>
      </c>
      <c r="B208">
        <v>11046.928720250851</v>
      </c>
      <c r="C208" s="10">
        <f t="shared" si="14"/>
        <v>10934.849932301726</v>
      </c>
      <c r="D208" s="8">
        <v>39758</v>
      </c>
      <c r="E208" s="9">
        <f t="shared" si="12"/>
        <v>10975460.588382561</v>
      </c>
      <c r="F208" s="9">
        <f t="shared" si="15"/>
        <v>10591680.443391308</v>
      </c>
      <c r="G208" s="9">
        <f t="shared" si="13"/>
        <v>383780.14499125257</v>
      </c>
    </row>
    <row r="209" spans="1:7" x14ac:dyDescent="0.15">
      <c r="A209" s="8">
        <v>39759</v>
      </c>
      <c r="B209">
        <v>10836.483280535016</v>
      </c>
      <c r="C209" s="10">
        <f t="shared" si="14"/>
        <v>10726.006040727487</v>
      </c>
      <c r="D209" s="8">
        <v>39759</v>
      </c>
      <c r="E209" s="9">
        <f t="shared" si="12"/>
        <v>10766376.625944035</v>
      </c>
      <c r="F209" s="9">
        <f t="shared" si="15"/>
        <v>10389390.720550733</v>
      </c>
      <c r="G209" s="9">
        <f t="shared" si="13"/>
        <v>376985.90539330244</v>
      </c>
    </row>
    <row r="210" spans="1:7" x14ac:dyDescent="0.15">
      <c r="A210" s="8">
        <v>39762</v>
      </c>
      <c r="B210">
        <v>10928.261907879407</v>
      </c>
      <c r="C210" s="10">
        <f t="shared" si="14"/>
        <v>10816.310931264272</v>
      </c>
      <c r="D210" s="8">
        <v>39762</v>
      </c>
      <c r="E210" s="9">
        <f t="shared" si="12"/>
        <v>10857561.491238553</v>
      </c>
      <c r="F210" s="9">
        <f t="shared" si="15"/>
        <v>10476861.563677313</v>
      </c>
      <c r="G210" s="9">
        <f t="shared" si="13"/>
        <v>380699.92756124027</v>
      </c>
    </row>
    <row r="211" spans="1:7" x14ac:dyDescent="0.15">
      <c r="A211" s="8">
        <v>39763</v>
      </c>
      <c r="B211">
        <v>10713.788890172367</v>
      </c>
      <c r="C211" s="10">
        <f t="shared" si="14"/>
        <v>10603.507537944552</v>
      </c>
      <c r="D211" s="8">
        <v>39763</v>
      </c>
      <c r="E211" s="9">
        <f t="shared" si="12"/>
        <v>10644476.007234305</v>
      </c>
      <c r="F211" s="9">
        <f t="shared" si="15"/>
        <v>10270736.600530485</v>
      </c>
      <c r="G211" s="9">
        <f t="shared" si="13"/>
        <v>373739.40670382045</v>
      </c>
    </row>
    <row r="212" spans="1:7" x14ac:dyDescent="0.15">
      <c r="A212" s="8">
        <v>39764</v>
      </c>
      <c r="B212">
        <v>10464.265360734607</v>
      </c>
      <c r="C212" s="10">
        <f t="shared" si="14"/>
        <v>10356.037291600489</v>
      </c>
      <c r="D212" s="8">
        <v>39764</v>
      </c>
      <c r="E212" s="9">
        <f t="shared" si="12"/>
        <v>10396566.770869097</v>
      </c>
      <c r="F212" s="9">
        <f t="shared" si="15"/>
        <v>10031032.737674462</v>
      </c>
      <c r="G212" s="9">
        <f t="shared" si="13"/>
        <v>365534.03319463506</v>
      </c>
    </row>
    <row r="213" spans="1:7" x14ac:dyDescent="0.15">
      <c r="A213" s="8">
        <v>39765</v>
      </c>
      <c r="B213">
        <v>10499.223373873496</v>
      </c>
      <c r="C213" s="10">
        <f t="shared" si="14"/>
        <v>10390.116888217757</v>
      </c>
      <c r="D213" s="8">
        <v>39765</v>
      </c>
      <c r="E213" s="9">
        <f t="shared" si="12"/>
        <v>10431298.623058086</v>
      </c>
      <c r="F213" s="9">
        <f t="shared" si="15"/>
        <v>10064042.81090313</v>
      </c>
      <c r="G213" s="9">
        <f t="shared" si="13"/>
        <v>367255.81215495616</v>
      </c>
    </row>
    <row r="214" spans="1:7" x14ac:dyDescent="0.15">
      <c r="A214" s="8">
        <v>39766</v>
      </c>
      <c r="B214">
        <v>10189.861200281905</v>
      </c>
      <c r="C214" s="10">
        <f t="shared" si="14"/>
        <v>10083.467959534808</v>
      </c>
      <c r="D214" s="8">
        <v>39766</v>
      </c>
      <c r="E214" s="9">
        <f t="shared" si="12"/>
        <v>10123937.868791014</v>
      </c>
      <c r="F214" s="9">
        <f t="shared" si="15"/>
        <v>9767017.4762139302</v>
      </c>
      <c r="G214" s="9">
        <f t="shared" si="13"/>
        <v>356920.39257708378</v>
      </c>
    </row>
    <row r="215" spans="1:7" x14ac:dyDescent="0.15">
      <c r="A215" s="8">
        <v>39769</v>
      </c>
      <c r="B215">
        <v>10035.918071283295</v>
      </c>
      <c r="C215" s="10">
        <f t="shared" si="14"/>
        <v>9930.6381626309776</v>
      </c>
      <c r="D215" s="8">
        <v>39769</v>
      </c>
      <c r="E215" s="9">
        <f t="shared" si="12"/>
        <v>9970990.6752349231</v>
      </c>
      <c r="F215" s="9">
        <f t="shared" si="15"/>
        <v>9618983.9521093126</v>
      </c>
      <c r="G215" s="9">
        <f t="shared" si="13"/>
        <v>352006.7231256105</v>
      </c>
    </row>
    <row r="216" spans="1:7" x14ac:dyDescent="0.15">
      <c r="A216" s="8">
        <v>39770</v>
      </c>
      <c r="B216">
        <v>10356.709578732118</v>
      </c>
      <c r="C216" s="10">
        <f t="shared" si="14"/>
        <v>10247.554700387665</v>
      </c>
      <c r="D216" s="8">
        <v>39770</v>
      </c>
      <c r="E216" s="9">
        <f t="shared" si="12"/>
        <v>10289706.821256407</v>
      </c>
      <c r="F216" s="9">
        <f t="shared" si="15"/>
        <v>9925954.6664699297</v>
      </c>
      <c r="G216" s="9">
        <f t="shared" si="13"/>
        <v>363752.15478647687</v>
      </c>
    </row>
    <row r="217" spans="1:7" x14ac:dyDescent="0.15">
      <c r="A217" s="8">
        <v>39771</v>
      </c>
      <c r="B217">
        <v>10509.020879205968</v>
      </c>
      <c r="C217" s="10">
        <f t="shared" si="14"/>
        <v>10397.743472978869</v>
      </c>
      <c r="D217" s="8">
        <v>39771</v>
      </c>
      <c r="E217" s="9">
        <f t="shared" si="12"/>
        <v>10441032.743406294</v>
      </c>
      <c r="F217" s="9">
        <f t="shared" si="15"/>
        <v>10071430.049792025</v>
      </c>
      <c r="G217" s="9">
        <f t="shared" si="13"/>
        <v>369602.69361426868</v>
      </c>
    </row>
    <row r="218" spans="1:7" x14ac:dyDescent="0.15">
      <c r="A218" s="8">
        <v>39772</v>
      </c>
      <c r="B218">
        <v>10575.598306946136</v>
      </c>
      <c r="C218" s="10">
        <f t="shared" si="14"/>
        <v>10463.095439997032</v>
      </c>
      <c r="D218" s="8">
        <v>39772</v>
      </c>
      <c r="E218" s="9">
        <f t="shared" si="12"/>
        <v>10507179.448317913</v>
      </c>
      <c r="F218" s="9">
        <f t="shared" si="15"/>
        <v>10134731.069494061</v>
      </c>
      <c r="G218" s="9">
        <f t="shared" si="13"/>
        <v>372448.37882385217</v>
      </c>
    </row>
    <row r="219" spans="1:7" x14ac:dyDescent="0.15">
      <c r="A219" s="8">
        <v>39773</v>
      </c>
      <c r="B219">
        <v>10583.55021169905</v>
      </c>
      <c r="C219" s="10">
        <f t="shared" si="14"/>
        <v>10470.441898285748</v>
      </c>
      <c r="D219" s="8">
        <v>39773</v>
      </c>
      <c r="E219" s="9">
        <f t="shared" si="12"/>
        <v>10515079.908203941</v>
      </c>
      <c r="F219" s="9">
        <f t="shared" si="15"/>
        <v>10141846.973147657</v>
      </c>
      <c r="G219" s="9">
        <f t="shared" si="13"/>
        <v>373232.93505628407</v>
      </c>
    </row>
    <row r="220" spans="1:7" x14ac:dyDescent="0.15">
      <c r="A220" s="8">
        <v>39777</v>
      </c>
      <c r="B220">
        <v>10605.410016229282</v>
      </c>
      <c r="C220" s="10">
        <f t="shared" si="14"/>
        <v>10491.546178935281</v>
      </c>
      <c r="D220" s="8">
        <v>39777</v>
      </c>
      <c r="E220" s="9">
        <f t="shared" si="12"/>
        <v>10536798.290676301</v>
      </c>
      <c r="F220" s="9">
        <f t="shared" si="15"/>
        <v>10162288.936047137</v>
      </c>
      <c r="G220" s="9">
        <f t="shared" si="13"/>
        <v>374509.35462916456</v>
      </c>
    </row>
    <row r="221" spans="1:7" x14ac:dyDescent="0.15">
      <c r="A221" s="8">
        <v>39778</v>
      </c>
      <c r="B221">
        <v>10615.661683903987</v>
      </c>
      <c r="C221" s="10">
        <f t="shared" si="14"/>
        <v>10501.165397979054</v>
      </c>
      <c r="D221" s="8">
        <v>39778</v>
      </c>
      <c r="E221" s="9">
        <f t="shared" si="12"/>
        <v>10546983.635162381</v>
      </c>
      <c r="F221" s="9">
        <f t="shared" si="15"/>
        <v>10171606.274177738</v>
      </c>
      <c r="G221" s="9">
        <f t="shared" si="13"/>
        <v>375377.36098464392</v>
      </c>
    </row>
    <row r="222" spans="1:7" x14ac:dyDescent="0.15">
      <c r="A222" s="8">
        <v>39779</v>
      </c>
      <c r="B222">
        <v>10649.651192210957</v>
      </c>
      <c r="C222" s="10">
        <f t="shared" si="14"/>
        <v>10534.264279807416</v>
      </c>
      <c r="D222" s="8">
        <v>39779</v>
      </c>
      <c r="E222" s="9">
        <f t="shared" si="12"/>
        <v>10580753.248263784</v>
      </c>
      <c r="F222" s="9">
        <f t="shared" si="15"/>
        <v>10203666.410487792</v>
      </c>
      <c r="G222" s="9">
        <f t="shared" si="13"/>
        <v>377086.83777599223</v>
      </c>
    </row>
    <row r="223" spans="1:7" x14ac:dyDescent="0.15">
      <c r="A223" s="8">
        <v>39780</v>
      </c>
      <c r="B223">
        <v>10895.82099705176</v>
      </c>
      <c r="C223" s="10">
        <f t="shared" si="14"/>
        <v>10777.230766749541</v>
      </c>
      <c r="D223" s="8">
        <v>39780</v>
      </c>
      <c r="E223" s="9">
        <f t="shared" si="12"/>
        <v>10825330.456961364</v>
      </c>
      <c r="F223" s="9">
        <f t="shared" si="15"/>
        <v>10439007.855873562</v>
      </c>
      <c r="G223" s="9">
        <f t="shared" si="13"/>
        <v>386322.60108780116</v>
      </c>
    </row>
    <row r="224" spans="1:7" x14ac:dyDescent="0.15">
      <c r="A224" s="8">
        <v>39783</v>
      </c>
      <c r="B224">
        <v>10483.64214493164</v>
      </c>
      <c r="C224" s="10">
        <f t="shared" si="14"/>
        <v>10369.022264368301</v>
      </c>
      <c r="D224" s="8">
        <v>39783</v>
      </c>
      <c r="E224" s="9">
        <f t="shared" si="12"/>
        <v>10415818.196914263</v>
      </c>
      <c r="F224" s="9">
        <f t="shared" si="15"/>
        <v>10043610.201743403</v>
      </c>
      <c r="G224" s="9">
        <f t="shared" si="13"/>
        <v>372207.99517085962</v>
      </c>
    </row>
    <row r="225" spans="1:7" x14ac:dyDescent="0.15">
      <c r="A225" s="8">
        <v>39784</v>
      </c>
      <c r="B225">
        <v>10399.888348863957</v>
      </c>
      <c r="C225" s="10">
        <f t="shared" si="14"/>
        <v>10285.672503326468</v>
      </c>
      <c r="D225" s="8">
        <v>39784</v>
      </c>
      <c r="E225" s="9">
        <f t="shared" si="12"/>
        <v>10332606.24623125</v>
      </c>
      <c r="F225" s="9">
        <f t="shared" si="15"/>
        <v>9962876.2145873234</v>
      </c>
      <c r="G225" s="9">
        <f t="shared" si="13"/>
        <v>369730.0316439271</v>
      </c>
    </row>
    <row r="226" spans="1:7" x14ac:dyDescent="0.15">
      <c r="A226" s="8">
        <v>39785</v>
      </c>
      <c r="B226">
        <v>10772.166786579453</v>
      </c>
      <c r="C226" s="10">
        <f t="shared" si="14"/>
        <v>10653.332474034254</v>
      </c>
      <c r="D226" s="8">
        <v>39785</v>
      </c>
      <c r="E226" s="9">
        <f t="shared" si="12"/>
        <v>10702476.227700477</v>
      </c>
      <c r="F226" s="9">
        <f t="shared" si="15"/>
        <v>10318997.87566839</v>
      </c>
      <c r="G226" s="9">
        <f t="shared" si="13"/>
        <v>383478.35203208774</v>
      </c>
    </row>
    <row r="227" spans="1:7" x14ac:dyDescent="0.15">
      <c r="A227" s="8">
        <v>39786</v>
      </c>
      <c r="B227">
        <v>10844.998214611365</v>
      </c>
      <c r="C227" s="10">
        <f t="shared" si="14"/>
        <v>10724.826945559875</v>
      </c>
      <c r="D227" s="8">
        <v>39786</v>
      </c>
      <c r="E227" s="9">
        <f t="shared" si="12"/>
        <v>10774836.472633941</v>
      </c>
      <c r="F227" s="9">
        <f t="shared" si="15"/>
        <v>10388248.629044674</v>
      </c>
      <c r="G227" s="9">
        <f t="shared" si="13"/>
        <v>386587.84358926676</v>
      </c>
    </row>
    <row r="228" spans="1:7" x14ac:dyDescent="0.15">
      <c r="A228" s="8">
        <v>39787</v>
      </c>
      <c r="B228">
        <v>10663.690155040193</v>
      </c>
      <c r="C228" s="10">
        <f t="shared" si="14"/>
        <v>10545.003361110941</v>
      </c>
      <c r="D228" s="8">
        <v>39787</v>
      </c>
      <c r="E228" s="9">
        <f t="shared" si="12"/>
        <v>10594701.385989305</v>
      </c>
      <c r="F228" s="9">
        <f t="shared" si="15"/>
        <v>10214068.46612886</v>
      </c>
      <c r="G228" s="9">
        <f t="shared" si="13"/>
        <v>380632.91986044496</v>
      </c>
    </row>
    <row r="229" spans="1:7" x14ac:dyDescent="0.15">
      <c r="A229" s="8">
        <v>39790</v>
      </c>
      <c r="B229">
        <v>10474.399205557786</v>
      </c>
      <c r="C229" s="10">
        <f t="shared" si="14"/>
        <v>10357.303992226896</v>
      </c>
      <c r="D229" s="8">
        <v>39790</v>
      </c>
      <c r="E229" s="9">
        <f t="shared" si="12"/>
        <v>10406635.054758873</v>
      </c>
      <c r="F229" s="9">
        <f t="shared" si="15"/>
        <v>10032259.68530844</v>
      </c>
      <c r="G229" s="9">
        <f t="shared" si="13"/>
        <v>374375.36945043318</v>
      </c>
    </row>
    <row r="230" spans="1:7" x14ac:dyDescent="0.15">
      <c r="A230" s="8">
        <v>39791</v>
      </c>
      <c r="B230">
        <v>10234.2921745449</v>
      </c>
      <c r="C230" s="10">
        <f t="shared" si="14"/>
        <v>10119.377770770392</v>
      </c>
      <c r="D230" s="8">
        <v>39791</v>
      </c>
      <c r="E230" s="9">
        <f t="shared" si="12"/>
        <v>10168081.39675938</v>
      </c>
      <c r="F230" s="9">
        <f t="shared" si="15"/>
        <v>9801800.3262525275</v>
      </c>
      <c r="G230" s="9">
        <f t="shared" si="13"/>
        <v>366281.07050685212</v>
      </c>
    </row>
    <row r="231" spans="1:7" x14ac:dyDescent="0.15">
      <c r="A231" s="8">
        <v>39792</v>
      </c>
      <c r="B231">
        <v>10557.893086790084</v>
      </c>
      <c r="C231" s="10">
        <f t="shared" si="14"/>
        <v>10438.825891111077</v>
      </c>
      <c r="D231" s="8">
        <v>39792</v>
      </c>
      <c r="E231" s="9">
        <f t="shared" si="12"/>
        <v>10489588.772126151</v>
      </c>
      <c r="F231" s="9">
        <f t="shared" si="15"/>
        <v>10111223.174287749</v>
      </c>
      <c r="G231" s="9">
        <f t="shared" si="13"/>
        <v>378365.59783840179</v>
      </c>
    </row>
    <row r="232" spans="1:7" x14ac:dyDescent="0.15">
      <c r="A232" s="8">
        <v>39793</v>
      </c>
      <c r="B232">
        <v>10669.805120391198</v>
      </c>
      <c r="C232" s="10">
        <f t="shared" si="14"/>
        <v>10548.951071037071</v>
      </c>
      <c r="D232" s="8">
        <v>39793</v>
      </c>
      <c r="E232" s="9">
        <f t="shared" si="12"/>
        <v>10600776.790557295</v>
      </c>
      <c r="F232" s="9">
        <f t="shared" si="15"/>
        <v>10217892.284679607</v>
      </c>
      <c r="G232" s="9">
        <f t="shared" si="13"/>
        <v>382884.50587768853</v>
      </c>
    </row>
    <row r="233" spans="1:7" x14ac:dyDescent="0.15">
      <c r="A233" s="8">
        <v>39794</v>
      </c>
      <c r="B233">
        <v>10919.9243963679</v>
      </c>
      <c r="C233" s="10">
        <f t="shared" si="14"/>
        <v>10795.700277980715</v>
      </c>
      <c r="D233" s="8">
        <v>39794</v>
      </c>
      <c r="E233" s="9">
        <f t="shared" si="12"/>
        <v>10849277.91927778</v>
      </c>
      <c r="F233" s="9">
        <f t="shared" si="15"/>
        <v>10456897.736586818</v>
      </c>
      <c r="G233" s="9">
        <f t="shared" si="13"/>
        <v>392380.18269096129</v>
      </c>
    </row>
    <row r="234" spans="1:7" x14ac:dyDescent="0.15">
      <c r="A234" s="8">
        <v>39797</v>
      </c>
      <c r="B234">
        <v>10693.872114401502</v>
      </c>
      <c r="C234" s="10">
        <f t="shared" si="14"/>
        <v>10571.69365612987</v>
      </c>
      <c r="D234" s="8">
        <v>39797</v>
      </c>
      <c r="E234" s="9">
        <f t="shared" si="12"/>
        <v>10624688.083092088</v>
      </c>
      <c r="F234" s="9">
        <f t="shared" si="15"/>
        <v>10239921.13695018</v>
      </c>
      <c r="G234" s="9">
        <f t="shared" si="13"/>
        <v>384766.94614190795</v>
      </c>
    </row>
    <row r="235" spans="1:7" x14ac:dyDescent="0.15">
      <c r="A235" s="8">
        <v>39798</v>
      </c>
      <c r="B235">
        <v>10903.30103438257</v>
      </c>
      <c r="C235" s="10">
        <f t="shared" si="14"/>
        <v>10778.193668175763</v>
      </c>
      <c r="D235" s="8">
        <v>39798</v>
      </c>
      <c r="E235" s="9">
        <f t="shared" si="12"/>
        <v>10832762.10217271</v>
      </c>
      <c r="F235" s="9">
        <f t="shared" si="15"/>
        <v>10439940.538468037</v>
      </c>
      <c r="G235" s="9">
        <f t="shared" si="13"/>
        <v>392821.5637046732</v>
      </c>
    </row>
    <row r="236" spans="1:7" x14ac:dyDescent="0.15">
      <c r="A236" s="8">
        <v>39799</v>
      </c>
      <c r="B236">
        <v>10824.930273498148</v>
      </c>
      <c r="C236" s="10">
        <f t="shared" si="14"/>
        <v>10700.189870950639</v>
      </c>
      <c r="D236" s="8">
        <v>39799</v>
      </c>
      <c r="E236" s="9">
        <f t="shared" si="12"/>
        <v>10754898.361113921</v>
      </c>
      <c r="F236" s="9">
        <f t="shared" si="15"/>
        <v>10364384.742211608</v>
      </c>
      <c r="G236" s="9">
        <f t="shared" si="13"/>
        <v>390513.61890231259</v>
      </c>
    </row>
    <row r="237" spans="1:7" x14ac:dyDescent="0.15">
      <c r="A237" s="8">
        <v>39800</v>
      </c>
      <c r="B237">
        <v>10827.855820792372</v>
      </c>
      <c r="C237" s="10">
        <f t="shared" si="14"/>
        <v>10702.549305289396</v>
      </c>
      <c r="D237" s="8">
        <v>39800</v>
      </c>
      <c r="E237" s="9">
        <f t="shared" si="12"/>
        <v>10757804.981572902</v>
      </c>
      <c r="F237" s="9">
        <f t="shared" si="15"/>
        <v>10366670.130186569</v>
      </c>
      <c r="G237" s="9">
        <f t="shared" si="13"/>
        <v>391134.85138633288</v>
      </c>
    </row>
    <row r="238" spans="1:7" x14ac:dyDescent="0.15">
      <c r="A238" s="8">
        <v>39801</v>
      </c>
      <c r="B238">
        <v>10931.255915788019</v>
      </c>
      <c r="C238" s="10">
        <f t="shared" si="14"/>
        <v>10804.21533367184</v>
      </c>
      <c r="D238" s="8">
        <v>39801</v>
      </c>
      <c r="E238" s="9">
        <f t="shared" si="12"/>
        <v>10860536.129405813</v>
      </c>
      <c r="F238" s="9">
        <f t="shared" si="15"/>
        <v>10465145.563433683</v>
      </c>
      <c r="G238" s="9">
        <f t="shared" si="13"/>
        <v>395390.56597213075</v>
      </c>
    </row>
    <row r="239" spans="1:7" x14ac:dyDescent="0.15">
      <c r="A239" s="8">
        <v>39804</v>
      </c>
      <c r="B239">
        <v>10787.730324721068</v>
      </c>
      <c r="C239" s="10">
        <f t="shared" si="14"/>
        <v>10661.827389664231</v>
      </c>
      <c r="D239" s="8">
        <v>39804</v>
      </c>
      <c r="E239" s="9">
        <f t="shared" si="12"/>
        <v>10717939.077494731</v>
      </c>
      <c r="F239" s="9">
        <f t="shared" si="15"/>
        <v>10327226.194511659</v>
      </c>
      <c r="G239" s="9">
        <f t="shared" si="13"/>
        <v>390712.88298307173</v>
      </c>
    </row>
    <row r="240" spans="1:7" x14ac:dyDescent="0.15">
      <c r="A240" s="8">
        <v>39806</v>
      </c>
      <c r="B240">
        <v>10490.699839155703</v>
      </c>
      <c r="C240" s="10">
        <f t="shared" si="14"/>
        <v>10367.747782747894</v>
      </c>
      <c r="D240" s="8">
        <v>39806</v>
      </c>
      <c r="E240" s="9">
        <f t="shared" si="12"/>
        <v>10422830.231368605</v>
      </c>
      <c r="F240" s="9">
        <f t="shared" si="15"/>
        <v>10042375.717307139</v>
      </c>
      <c r="G240" s="9">
        <f t="shared" si="13"/>
        <v>380454.51406146586</v>
      </c>
    </row>
    <row r="241" spans="1:7" x14ac:dyDescent="0.15">
      <c r="A241" s="8">
        <v>39807</v>
      </c>
      <c r="B241">
        <v>10556.362893817337</v>
      </c>
      <c r="C241" s="10">
        <f t="shared" si="14"/>
        <v>10432.122311662917</v>
      </c>
      <c r="D241" s="8">
        <v>39807</v>
      </c>
      <c r="E241" s="9">
        <f t="shared" si="12"/>
        <v>10488068.478740513</v>
      </c>
      <c r="F241" s="9">
        <f t="shared" si="15"/>
        <v>10104729.973943768</v>
      </c>
      <c r="G241" s="9">
        <f t="shared" si="13"/>
        <v>383338.50479674526</v>
      </c>
    </row>
    <row r="242" spans="1:7" x14ac:dyDescent="0.15">
      <c r="A242" s="8">
        <v>39808</v>
      </c>
      <c r="B242">
        <v>10608.90824322415</v>
      </c>
      <c r="C242" s="10">
        <f t="shared" si="14"/>
        <v>10483.527735857057</v>
      </c>
      <c r="D242" s="8">
        <v>39808</v>
      </c>
      <c r="E242" s="9">
        <f t="shared" si="12"/>
        <v>10540273.885883233</v>
      </c>
      <c r="F242" s="9">
        <f t="shared" si="15"/>
        <v>10154522.13656988</v>
      </c>
      <c r="G242" s="9">
        <f t="shared" si="13"/>
        <v>385751.74931335263</v>
      </c>
    </row>
    <row r="243" spans="1:7" x14ac:dyDescent="0.15">
      <c r="A243" s="8">
        <v>39811</v>
      </c>
      <c r="B243">
        <v>10722.627562301841</v>
      </c>
      <c r="C243" s="10">
        <f t="shared" si="14"/>
        <v>10595.376003301741</v>
      </c>
      <c r="D243" s="8">
        <v>39811</v>
      </c>
      <c r="E243" s="9">
        <f t="shared" si="12"/>
        <v>10653257.497553224</v>
      </c>
      <c r="F243" s="9">
        <f t="shared" si="15"/>
        <v>10262860.258652521</v>
      </c>
      <c r="G243" s="9">
        <f t="shared" si="13"/>
        <v>390397.23890070245</v>
      </c>
    </row>
    <row r="244" spans="1:7" x14ac:dyDescent="0.15">
      <c r="A244" s="8">
        <v>39812</v>
      </c>
      <c r="B244">
        <v>10988.555173110213</v>
      </c>
      <c r="C244" s="10">
        <f t="shared" si="14"/>
        <v>10857.607584930996</v>
      </c>
      <c r="D244" s="8">
        <v>39812</v>
      </c>
      <c r="E244" s="9">
        <f t="shared" si="12"/>
        <v>10917464.689045245</v>
      </c>
      <c r="F244" s="9">
        <f t="shared" si="15"/>
        <v>10516862.200332349</v>
      </c>
      <c r="G244" s="9">
        <f t="shared" si="13"/>
        <v>400602.48871289566</v>
      </c>
    </row>
    <row r="245" spans="1:7" x14ac:dyDescent="0.15">
      <c r="A245" s="8">
        <v>39818</v>
      </c>
      <c r="B245">
        <v>11020.517589278179</v>
      </c>
      <c r="C245" s="10">
        <f>C244*B245/B244*(100-1.1988/243)%</f>
        <v>10888.651913784593</v>
      </c>
      <c r="D245" s="8">
        <v>39818</v>
      </c>
      <c r="E245" s="9">
        <f>B245*($E$3/10000)*(99.676%)^2</f>
        <v>10913744.850434419</v>
      </c>
      <c r="F245" s="9">
        <f t="shared" si="15"/>
        <v>10546932.261909099</v>
      </c>
      <c r="G245" s="9">
        <f t="shared" si="13"/>
        <v>366812.58852531947</v>
      </c>
    </row>
    <row r="246" spans="1:7" x14ac:dyDescent="0.15">
      <c r="A246" s="8">
        <v>39819</v>
      </c>
      <c r="B246">
        <v>10905.884228830073</v>
      </c>
      <c r="C246" s="10">
        <f>C245*B246/B245*(100-1.1988/243)%</f>
        <v>10774.858609485733</v>
      </c>
      <c r="D246" s="8">
        <v>39819</v>
      </c>
      <c r="E246" s="9">
        <f t="shared" ref="E246:E309" si="16">B246*($E$3/10000)*(99.676%)^2</f>
        <v>10800222.120023308</v>
      </c>
      <c r="F246" s="9">
        <f t="shared" si="15"/>
        <v>10436710.144258382</v>
      </c>
      <c r="G246" s="9">
        <f t="shared" si="13"/>
        <v>363511.97576492652</v>
      </c>
    </row>
    <row r="247" spans="1:7" x14ac:dyDescent="0.15">
      <c r="A247" s="8">
        <v>39820</v>
      </c>
      <c r="B247">
        <v>11167.385529806936</v>
      </c>
      <c r="C247" s="10">
        <f t="shared" ref="C247:C310" si="17">C246*B247/B246*(100-1.1988/243)%</f>
        <v>11032.673872624458</v>
      </c>
      <c r="D247" s="8">
        <v>39820</v>
      </c>
      <c r="E247" s="9">
        <f t="shared" si="16"/>
        <v>11059189.854868608</v>
      </c>
      <c r="F247" s="9">
        <f t="shared" si="15"/>
        <v>10686434.365212498</v>
      </c>
      <c r="G247" s="9">
        <f t="shared" si="13"/>
        <v>372755.48965610936</v>
      </c>
    </row>
    <row r="248" spans="1:7" x14ac:dyDescent="0.15">
      <c r="A248" s="8">
        <v>39821</v>
      </c>
      <c r="B248">
        <v>11116.280451599805</v>
      </c>
      <c r="C248" s="10">
        <f t="shared" si="17"/>
        <v>10981.643484814629</v>
      </c>
      <c r="D248" s="8">
        <v>39821</v>
      </c>
      <c r="E248" s="9">
        <f t="shared" si="16"/>
        <v>11008579.91031784</v>
      </c>
      <c r="F248" s="9">
        <f t="shared" si="15"/>
        <v>10637005.469166342</v>
      </c>
      <c r="G248" s="9">
        <f t="shared" si="13"/>
        <v>371574.44115149789</v>
      </c>
    </row>
    <row r="249" spans="1:7" x14ac:dyDescent="0.15">
      <c r="A249" s="8">
        <v>39822</v>
      </c>
      <c r="B249">
        <v>11114.880705259327</v>
      </c>
      <c r="C249" s="10">
        <f t="shared" si="17"/>
        <v>10979.718998910135</v>
      </c>
      <c r="D249" s="8">
        <v>39822</v>
      </c>
      <c r="E249" s="9">
        <f t="shared" si="16"/>
        <v>11007193.725477468</v>
      </c>
      <c r="F249" s="9">
        <f t="shared" si="15"/>
        <v>10635141.379595438</v>
      </c>
      <c r="G249" s="9">
        <f t="shared" si="13"/>
        <v>372052.3458820302</v>
      </c>
    </row>
    <row r="250" spans="1:7" x14ac:dyDescent="0.15">
      <c r="A250" s="8">
        <v>39826</v>
      </c>
      <c r="B250">
        <v>11488.935981546218</v>
      </c>
      <c r="C250" s="10">
        <f t="shared" si="17"/>
        <v>11348.665707818558</v>
      </c>
      <c r="D250" s="8">
        <v>39826</v>
      </c>
      <c r="E250" s="9">
        <f t="shared" si="16"/>
        <v>11377624.951804405</v>
      </c>
      <c r="F250" s="9">
        <f t="shared" si="15"/>
        <v>10992509.397043517</v>
      </c>
      <c r="G250" s="9">
        <f t="shared" si="13"/>
        <v>385115.55476088822</v>
      </c>
    </row>
    <row r="251" spans="1:7" x14ac:dyDescent="0.15">
      <c r="A251" s="8">
        <v>39827</v>
      </c>
      <c r="B251">
        <v>11483.877750526613</v>
      </c>
      <c r="C251" s="10">
        <f t="shared" si="17"/>
        <v>11343.109612542356</v>
      </c>
      <c r="D251" s="8">
        <v>39827</v>
      </c>
      <c r="E251" s="9">
        <f t="shared" si="16"/>
        <v>11372615.727664495</v>
      </c>
      <c r="F251" s="9">
        <f t="shared" si="15"/>
        <v>10987127.669260977</v>
      </c>
      <c r="G251" s="9">
        <f t="shared" si="13"/>
        <v>385488.05840351805</v>
      </c>
    </row>
    <row r="252" spans="1:7" x14ac:dyDescent="0.15">
      <c r="A252" s="8">
        <v>39828</v>
      </c>
      <c r="B252">
        <v>11607.905695333264</v>
      </c>
      <c r="C252" s="10">
        <f t="shared" si="17"/>
        <v>11465.051599028009</v>
      </c>
      <c r="D252" s="8">
        <v>39828</v>
      </c>
      <c r="E252" s="9">
        <f t="shared" si="16"/>
        <v>11495442.022616416</v>
      </c>
      <c r="F252" s="9">
        <f t="shared" si="15"/>
        <v>11105242.738190552</v>
      </c>
      <c r="G252" s="9">
        <f t="shared" si="13"/>
        <v>390199.284425864</v>
      </c>
    </row>
    <row r="253" spans="1:7" x14ac:dyDescent="0.15">
      <c r="A253" s="8">
        <v>39829</v>
      </c>
      <c r="B253">
        <v>11647.624289695261</v>
      </c>
      <c r="C253" s="10">
        <f t="shared" si="17"/>
        <v>11503.713847152827</v>
      </c>
      <c r="D253" s="8">
        <v>39829</v>
      </c>
      <c r="E253" s="9">
        <f t="shared" si="16"/>
        <v>11534775.801740048</v>
      </c>
      <c r="F253" s="9">
        <f t="shared" si="15"/>
        <v>11142691.645116245</v>
      </c>
      <c r="G253" s="9">
        <f t="shared" si="13"/>
        <v>392084.15662380308</v>
      </c>
    </row>
    <row r="254" spans="1:7" x14ac:dyDescent="0.15">
      <c r="A254" s="8">
        <v>39832</v>
      </c>
      <c r="B254">
        <v>11600.018579253081</v>
      </c>
      <c r="C254" s="10">
        <f t="shared" si="17"/>
        <v>11456.131124774907</v>
      </c>
      <c r="D254" s="8">
        <v>39832</v>
      </c>
      <c r="E254" s="9">
        <f t="shared" si="16"/>
        <v>11487631.321185425</v>
      </c>
      <c r="F254" s="9">
        <f t="shared" si="15"/>
        <v>11096602.216072984</v>
      </c>
      <c r="G254" s="9">
        <f t="shared" si="13"/>
        <v>391029.10511244088</v>
      </c>
    </row>
    <row r="255" spans="1:7" x14ac:dyDescent="0.15">
      <c r="A255" s="8">
        <v>39833</v>
      </c>
      <c r="B255">
        <v>11586.851787938846</v>
      </c>
      <c r="C255" s="10">
        <f t="shared" si="17"/>
        <v>11442.563127644458</v>
      </c>
      <c r="D255" s="8">
        <v>39833</v>
      </c>
      <c r="E255" s="9">
        <f t="shared" si="16"/>
        <v>11474592.096871469</v>
      </c>
      <c r="F255" s="9">
        <f t="shared" si="15"/>
        <v>11083460.02475328</v>
      </c>
      <c r="G255" s="9">
        <f t="shared" si="13"/>
        <v>391132.07211818919</v>
      </c>
    </row>
    <row r="256" spans="1:7" x14ac:dyDescent="0.15">
      <c r="A256" s="8">
        <v>39834</v>
      </c>
      <c r="B256">
        <v>11544.095217908012</v>
      </c>
      <c r="C256" s="10">
        <f t="shared" si="17"/>
        <v>11399.77657958165</v>
      </c>
      <c r="D256" s="8">
        <v>39834</v>
      </c>
      <c r="E256" s="9">
        <f t="shared" si="16"/>
        <v>11432249.775631472</v>
      </c>
      <c r="F256" s="9">
        <f t="shared" si="15"/>
        <v>11042016.251206981</v>
      </c>
      <c r="G256" s="9">
        <f t="shared" si="13"/>
        <v>390233.52442449145</v>
      </c>
    </row>
    <row r="257" spans="1:7" x14ac:dyDescent="0.15">
      <c r="A257" s="8">
        <v>39835</v>
      </c>
      <c r="B257">
        <v>11267.245690135036</v>
      </c>
      <c r="C257" s="10">
        <f t="shared" si="17"/>
        <v>11125.839187532369</v>
      </c>
      <c r="D257" s="8">
        <v>39835</v>
      </c>
      <c r="E257" s="9">
        <f t="shared" si="16"/>
        <v>11158082.51591791</v>
      </c>
      <c r="F257" s="9">
        <f t="shared" si="15"/>
        <v>10776675.863726122</v>
      </c>
      <c r="G257" s="9">
        <f t="shared" si="13"/>
        <v>381406.65219178796</v>
      </c>
    </row>
    <row r="258" spans="1:7" x14ac:dyDescent="0.15">
      <c r="A258" s="8">
        <v>39836</v>
      </c>
      <c r="B258">
        <v>11465.83311147281</v>
      </c>
      <c r="C258" s="10">
        <f t="shared" si="17"/>
        <v>11321.375742691471</v>
      </c>
      <c r="D258" s="8">
        <v>39836</v>
      </c>
      <c r="E258" s="9">
        <f t="shared" si="16"/>
        <v>11354745.914839823</v>
      </c>
      <c r="F258" s="9">
        <f t="shared" si="15"/>
        <v>10966075.87562101</v>
      </c>
      <c r="G258" s="9">
        <f t="shared" si="13"/>
        <v>388670.03921881318</v>
      </c>
    </row>
    <row r="259" spans="1:7" x14ac:dyDescent="0.15">
      <c r="A259" s="8">
        <v>39839</v>
      </c>
      <c r="B259">
        <v>11492.705616537793</v>
      </c>
      <c r="C259" s="10">
        <f t="shared" si="17"/>
        <v>11347.349852407046</v>
      </c>
      <c r="D259" s="8">
        <v>39839</v>
      </c>
      <c r="E259" s="9">
        <f t="shared" si="16"/>
        <v>11381358.064532008</v>
      </c>
      <c r="F259" s="9">
        <f t="shared" si="15"/>
        <v>10991234.837253969</v>
      </c>
      <c r="G259" s="9">
        <f t="shared" ref="G259:G322" si="18">E259-F259</f>
        <v>390123.22727803886</v>
      </c>
    </row>
    <row r="260" spans="1:7" x14ac:dyDescent="0.15">
      <c r="A260" s="8">
        <v>39840</v>
      </c>
      <c r="B260">
        <v>11714.98731458279</v>
      </c>
      <c r="C260" s="10">
        <f t="shared" si="17"/>
        <v>11566.249578648289</v>
      </c>
      <c r="D260" s="8">
        <v>39840</v>
      </c>
      <c r="E260" s="9">
        <f t="shared" si="16"/>
        <v>11601486.177184774</v>
      </c>
      <c r="F260" s="9">
        <f t="shared" si="15"/>
        <v>11203264.811496612</v>
      </c>
      <c r="G260" s="9">
        <f t="shared" si="18"/>
        <v>398221.36568816192</v>
      </c>
    </row>
    <row r="261" spans="1:7" x14ac:dyDescent="0.15">
      <c r="A261" s="8">
        <v>39841</v>
      </c>
      <c r="B261">
        <v>11775.119210499362</v>
      </c>
      <c r="C261" s="10">
        <f t="shared" si="17"/>
        <v>11625.044487674701</v>
      </c>
      <c r="D261" s="8">
        <v>39841</v>
      </c>
      <c r="E261" s="9">
        <f t="shared" si="16"/>
        <v>11661035.482749589</v>
      </c>
      <c r="F261" s="9">
        <f t="shared" ref="F261:F324" si="19">C261*($F$3/10000)</f>
        <v>11260214.554013556</v>
      </c>
      <c r="G261" s="9">
        <f t="shared" si="18"/>
        <v>400820.92873603292</v>
      </c>
    </row>
    <row r="262" spans="1:7" x14ac:dyDescent="0.15">
      <c r="A262" s="8">
        <v>39842</v>
      </c>
      <c r="B262">
        <v>11730.9231857593</v>
      </c>
      <c r="C262" s="10">
        <f t="shared" si="17"/>
        <v>11580.840394733486</v>
      </c>
      <c r="D262" s="8">
        <v>39842</v>
      </c>
      <c r="E262" s="9">
        <f t="shared" si="16"/>
        <v>11617267.653016638</v>
      </c>
      <c r="F262" s="9">
        <f t="shared" si="19"/>
        <v>11217397.722541526</v>
      </c>
      <c r="G262" s="9">
        <f t="shared" si="18"/>
        <v>399869.93047511205</v>
      </c>
    </row>
    <row r="263" spans="1:7" x14ac:dyDescent="0.15">
      <c r="A263" s="8">
        <v>39843</v>
      </c>
      <c r="B263">
        <v>11752.839444606105</v>
      </c>
      <c r="C263" s="10">
        <f t="shared" si="17"/>
        <v>11601.903873068253</v>
      </c>
      <c r="D263" s="8">
        <v>39843</v>
      </c>
      <c r="E263" s="9">
        <f t="shared" si="16"/>
        <v>11638971.575286387</v>
      </c>
      <c r="F263" s="9">
        <f t="shared" si="19"/>
        <v>11237800.163629364</v>
      </c>
      <c r="G263" s="9">
        <f t="shared" si="18"/>
        <v>401171.41165702231</v>
      </c>
    </row>
    <row r="264" spans="1:7" x14ac:dyDescent="0.15">
      <c r="A264" s="8">
        <v>39846</v>
      </c>
      <c r="B264">
        <v>11696.263459854099</v>
      </c>
      <c r="C264" s="10">
        <f t="shared" si="17"/>
        <v>11545.484858751806</v>
      </c>
      <c r="D264" s="8">
        <v>39846</v>
      </c>
      <c r="E264" s="9">
        <f t="shared" si="16"/>
        <v>11582943.729294274</v>
      </c>
      <c r="F264" s="9">
        <f t="shared" si="19"/>
        <v>11183151.752881112</v>
      </c>
      <c r="G264" s="9">
        <f t="shared" si="18"/>
        <v>399791.97641316243</v>
      </c>
    </row>
    <row r="265" spans="1:7" x14ac:dyDescent="0.15">
      <c r="A265" s="8">
        <v>39847</v>
      </c>
      <c r="B265">
        <v>11386.667637157307</v>
      </c>
      <c r="C265" s="10">
        <f t="shared" si="17"/>
        <v>11239.325589815739</v>
      </c>
      <c r="D265" s="8">
        <v>39847</v>
      </c>
      <c r="E265" s="9">
        <f t="shared" si="16"/>
        <v>11276347.43848481</v>
      </c>
      <c r="F265" s="9">
        <f t="shared" si="19"/>
        <v>10886600.710897991</v>
      </c>
      <c r="G265" s="9">
        <f t="shared" si="18"/>
        <v>389746.72758681886</v>
      </c>
    </row>
    <row r="266" spans="1:7" x14ac:dyDescent="0.15">
      <c r="A266" s="8">
        <v>39848</v>
      </c>
      <c r="B266">
        <v>11490.587885228393</v>
      </c>
      <c r="C266" s="10">
        <f t="shared" si="17"/>
        <v>11341.341589156114</v>
      </c>
      <c r="D266" s="8">
        <v>39848</v>
      </c>
      <c r="E266" s="9">
        <f t="shared" si="16"/>
        <v>11379260.850949675</v>
      </c>
      <c r="F266" s="9">
        <f t="shared" si="19"/>
        <v>10985415.131929468</v>
      </c>
      <c r="G266" s="9">
        <f t="shared" si="18"/>
        <v>393845.71902020648</v>
      </c>
    </row>
    <row r="267" spans="1:7" x14ac:dyDescent="0.15">
      <c r="A267" s="8">
        <v>39849</v>
      </c>
      <c r="B267">
        <v>11274.165095566401</v>
      </c>
      <c r="C267" s="10">
        <f t="shared" si="17"/>
        <v>11127.18085387288</v>
      </c>
      <c r="D267" s="8">
        <v>39849</v>
      </c>
      <c r="E267" s="9">
        <f t="shared" si="16"/>
        <v>11164934.882404588</v>
      </c>
      <c r="F267" s="9">
        <f t="shared" si="19"/>
        <v>10777975.424417702</v>
      </c>
      <c r="G267" s="9">
        <f t="shared" si="18"/>
        <v>386959.45798688568</v>
      </c>
    </row>
    <row r="268" spans="1:7" x14ac:dyDescent="0.15">
      <c r="A268" s="8">
        <v>39850</v>
      </c>
      <c r="B268">
        <v>11223.414119492743</v>
      </c>
      <c r="C268" s="10">
        <f t="shared" si="17"/>
        <v>11076.54506171096</v>
      </c>
      <c r="D268" s="8">
        <v>39850</v>
      </c>
      <c r="E268" s="9">
        <f t="shared" si="16"/>
        <v>11114675.609254181</v>
      </c>
      <c r="F268" s="9">
        <f t="shared" si="19"/>
        <v>10728928.740384778</v>
      </c>
      <c r="G268" s="9">
        <f t="shared" si="18"/>
        <v>385746.86886940338</v>
      </c>
    </row>
    <row r="269" spans="1:7" x14ac:dyDescent="0.15">
      <c r="A269" s="8">
        <v>39853</v>
      </c>
      <c r="B269">
        <v>11002.563696855079</v>
      </c>
      <c r="C269" s="10">
        <f t="shared" si="17"/>
        <v>10858.048986912683</v>
      </c>
      <c r="D269" s="8">
        <v>39853</v>
      </c>
      <c r="E269" s="9">
        <f t="shared" si="16"/>
        <v>10895964.905037979</v>
      </c>
      <c r="F269" s="9">
        <f t="shared" si="19"/>
        <v>10517289.749751505</v>
      </c>
      <c r="G269" s="9">
        <f t="shared" si="18"/>
        <v>378675.15528647415</v>
      </c>
    </row>
    <row r="270" spans="1:7" x14ac:dyDescent="0.15">
      <c r="A270" s="8">
        <v>39854</v>
      </c>
      <c r="B270">
        <v>11023.803504497935</v>
      </c>
      <c r="C270" s="10">
        <f t="shared" si="17"/>
        <v>10878.473119517184</v>
      </c>
      <c r="D270" s="8">
        <v>39854</v>
      </c>
      <c r="E270" s="9">
        <f t="shared" si="16"/>
        <v>10916998.929929147</v>
      </c>
      <c r="F270" s="9">
        <f t="shared" si="19"/>
        <v>10537072.909760065</v>
      </c>
      <c r="G270" s="9">
        <f t="shared" si="18"/>
        <v>379926.02016908117</v>
      </c>
    </row>
    <row r="271" spans="1:7" x14ac:dyDescent="0.15">
      <c r="A271" s="8">
        <v>39856</v>
      </c>
      <c r="B271">
        <v>11211.37302686397</v>
      </c>
      <c r="C271" s="10">
        <f t="shared" si="17"/>
        <v>11063.024049119442</v>
      </c>
      <c r="D271" s="8">
        <v>39856</v>
      </c>
      <c r="E271" s="9">
        <f t="shared" si="16"/>
        <v>11102751.177247582</v>
      </c>
      <c r="F271" s="9">
        <f t="shared" si="19"/>
        <v>10715832.059083521</v>
      </c>
      <c r="G271" s="9">
        <f t="shared" si="18"/>
        <v>386919.11816406064</v>
      </c>
    </row>
    <row r="272" spans="1:7" x14ac:dyDescent="0.15">
      <c r="A272" s="8">
        <v>39857</v>
      </c>
      <c r="B272">
        <v>11312.854178449572</v>
      </c>
      <c r="C272" s="10">
        <f t="shared" si="17"/>
        <v>11162.611685282151</v>
      </c>
      <c r="D272" s="8">
        <v>39857</v>
      </c>
      <c r="E272" s="9">
        <f t="shared" si="16"/>
        <v>11203249.124513783</v>
      </c>
      <c r="F272" s="9">
        <f t="shared" si="19"/>
        <v>10812294.326501772</v>
      </c>
      <c r="G272" s="9">
        <f t="shared" si="18"/>
        <v>390954.79801201075</v>
      </c>
    </row>
    <row r="273" spans="1:7" x14ac:dyDescent="0.15">
      <c r="A273" s="8">
        <v>39860</v>
      </c>
      <c r="B273">
        <v>11410.019757491487</v>
      </c>
      <c r="C273" s="10">
        <f t="shared" si="17"/>
        <v>11257.931419845178</v>
      </c>
      <c r="D273" s="8">
        <v>39860</v>
      </c>
      <c r="E273" s="9">
        <f t="shared" si="16"/>
        <v>11299473.31083874</v>
      </c>
      <c r="F273" s="9">
        <f t="shared" si="19"/>
        <v>10904622.632303035</v>
      </c>
      <c r="G273" s="9">
        <f t="shared" si="18"/>
        <v>394850.67853570543</v>
      </c>
    </row>
    <row r="274" spans="1:7" x14ac:dyDescent="0.15">
      <c r="A274" s="8">
        <v>39861</v>
      </c>
      <c r="B274">
        <v>11286.921790707129</v>
      </c>
      <c r="C274" s="10">
        <f t="shared" si="17"/>
        <v>11135.924871605381</v>
      </c>
      <c r="D274" s="8">
        <v>39861</v>
      </c>
      <c r="E274" s="9">
        <f t="shared" si="16"/>
        <v>11177567.983778715</v>
      </c>
      <c r="F274" s="9">
        <f t="shared" si="19"/>
        <v>10786445.027767302</v>
      </c>
      <c r="G274" s="9">
        <f t="shared" si="18"/>
        <v>391122.95601141267</v>
      </c>
    </row>
    <row r="275" spans="1:7" x14ac:dyDescent="0.15">
      <c r="A275" s="8">
        <v>39862</v>
      </c>
      <c r="B275">
        <v>11299.642176156389</v>
      </c>
      <c r="C275" s="10">
        <f t="shared" si="17"/>
        <v>11147.925091760395</v>
      </c>
      <c r="D275" s="8">
        <v>39862</v>
      </c>
      <c r="E275" s="9">
        <f t="shared" si="16"/>
        <v>11190165.127249314</v>
      </c>
      <c r="F275" s="9">
        <f t="shared" si="19"/>
        <v>10798068.643813169</v>
      </c>
      <c r="G275" s="9">
        <f t="shared" si="18"/>
        <v>392096.48343614489</v>
      </c>
    </row>
    <row r="276" spans="1:7" x14ac:dyDescent="0.15">
      <c r="A276" s="8">
        <v>39863</v>
      </c>
      <c r="B276">
        <v>11375.015578543336</v>
      </c>
      <c r="C276" s="10">
        <f t="shared" si="17"/>
        <v>11221.732844093387</v>
      </c>
      <c r="D276" s="8">
        <v>39863</v>
      </c>
      <c r="E276" s="9">
        <f t="shared" si="16"/>
        <v>11264808.271320928</v>
      </c>
      <c r="F276" s="9">
        <f t="shared" si="19"/>
        <v>10869560.080073919</v>
      </c>
      <c r="G276" s="9">
        <f t="shared" si="18"/>
        <v>395248.19124700874</v>
      </c>
    </row>
    <row r="277" spans="1:7" x14ac:dyDescent="0.15">
      <c r="A277" s="8">
        <v>39864</v>
      </c>
      <c r="B277">
        <v>11263.66304048016</v>
      </c>
      <c r="C277" s="10">
        <f t="shared" si="17"/>
        <v>11111.332638427895</v>
      </c>
      <c r="D277" s="8">
        <v>39864</v>
      </c>
      <c r="E277" s="9">
        <f t="shared" si="16"/>
        <v>11154534.576911865</v>
      </c>
      <c r="F277" s="9">
        <f t="shared" si="19"/>
        <v>10762624.575102849</v>
      </c>
      <c r="G277" s="9">
        <f t="shared" si="18"/>
        <v>391910.00180901587</v>
      </c>
    </row>
    <row r="278" spans="1:7" x14ac:dyDescent="0.15">
      <c r="A278" s="8">
        <v>39867</v>
      </c>
      <c r="B278">
        <v>11312.781043171235</v>
      </c>
      <c r="C278" s="10">
        <f t="shared" si="17"/>
        <v>11159.235817072677</v>
      </c>
      <c r="D278" s="8">
        <v>39867</v>
      </c>
      <c r="E278" s="9">
        <f t="shared" si="16"/>
        <v>11203176.697809603</v>
      </c>
      <c r="F278" s="9">
        <f t="shared" si="19"/>
        <v>10809024.403501904</v>
      </c>
      <c r="G278" s="9">
        <f t="shared" si="18"/>
        <v>394152.29430769943</v>
      </c>
    </row>
    <row r="279" spans="1:7" x14ac:dyDescent="0.15">
      <c r="A279" s="8">
        <v>39868</v>
      </c>
      <c r="B279">
        <v>11340.506411975586</v>
      </c>
      <c r="C279" s="10">
        <f t="shared" si="17"/>
        <v>11186.033005648114</v>
      </c>
      <c r="D279" s="8">
        <v>39868</v>
      </c>
      <c r="E279" s="9">
        <f t="shared" si="16"/>
        <v>11230633.44823567</v>
      </c>
      <c r="F279" s="9">
        <f t="shared" si="19"/>
        <v>10834980.613228559</v>
      </c>
      <c r="G279" s="9">
        <f t="shared" si="18"/>
        <v>395652.83500711061</v>
      </c>
    </row>
    <row r="280" spans="1:7" x14ac:dyDescent="0.15">
      <c r="A280" s="8">
        <v>39869</v>
      </c>
      <c r="B280">
        <v>11327.286947471255</v>
      </c>
      <c r="C280" s="10">
        <f t="shared" si="17"/>
        <v>11172.442407544062</v>
      </c>
      <c r="D280" s="8">
        <v>39869</v>
      </c>
      <c r="E280" s="9">
        <f t="shared" si="16"/>
        <v>11217542.061057992</v>
      </c>
      <c r="F280" s="9">
        <f t="shared" si="19"/>
        <v>10821816.530223865</v>
      </c>
      <c r="G280" s="9">
        <f t="shared" si="18"/>
        <v>395725.53083412722</v>
      </c>
    </row>
    <row r="281" spans="1:7" x14ac:dyDescent="0.15">
      <c r="A281" s="8">
        <v>39870</v>
      </c>
      <c r="B281">
        <v>11271.824567196938</v>
      </c>
      <c r="C281" s="10">
        <f t="shared" si="17"/>
        <v>11117.18972550565</v>
      </c>
      <c r="D281" s="8">
        <v>39870</v>
      </c>
      <c r="E281" s="9">
        <f t="shared" si="16"/>
        <v>11162617.03034069</v>
      </c>
      <c r="F281" s="9">
        <f t="shared" si="19"/>
        <v>10768297.848631134</v>
      </c>
      <c r="G281" s="9">
        <f t="shared" si="18"/>
        <v>394319.18170955591</v>
      </c>
    </row>
    <row r="282" spans="1:7" x14ac:dyDescent="0.15">
      <c r="A282" s="8">
        <v>39871</v>
      </c>
      <c r="B282">
        <v>11541.108594610894</v>
      </c>
      <c r="C282" s="10">
        <f t="shared" si="17"/>
        <v>11382.217974194964</v>
      </c>
      <c r="D282" s="8">
        <v>39871</v>
      </c>
      <c r="E282" s="9">
        <f t="shared" si="16"/>
        <v>11429292.088357253</v>
      </c>
      <c r="F282" s="9">
        <f t="shared" si="19"/>
        <v>11025008.689289005</v>
      </c>
      <c r="G282" s="9">
        <f t="shared" si="18"/>
        <v>404283.39906824753</v>
      </c>
    </row>
    <row r="283" spans="1:7" x14ac:dyDescent="0.15">
      <c r="A283" s="8">
        <v>39874</v>
      </c>
      <c r="B283">
        <v>11729.466914357859</v>
      </c>
      <c r="C283" s="10">
        <f t="shared" si="17"/>
        <v>11567.41240959379</v>
      </c>
      <c r="D283" s="8">
        <v>39874</v>
      </c>
      <c r="E283" s="9">
        <f t="shared" si="16"/>
        <v>11615825.490760686</v>
      </c>
      <c r="F283" s="9">
        <f t="shared" si="19"/>
        <v>11204391.149202267</v>
      </c>
      <c r="G283" s="9">
        <f t="shared" si="18"/>
        <v>411434.34155841917</v>
      </c>
    </row>
    <row r="284" spans="1:7" x14ac:dyDescent="0.15">
      <c r="A284" s="8">
        <v>39875</v>
      </c>
      <c r="B284">
        <v>11369.483345727118</v>
      </c>
      <c r="C284" s="10">
        <f t="shared" si="17"/>
        <v>11211.849234590558</v>
      </c>
      <c r="D284" s="8">
        <v>39875</v>
      </c>
      <c r="E284" s="9">
        <f t="shared" si="16"/>
        <v>11259329.637770347</v>
      </c>
      <c r="F284" s="9">
        <f t="shared" si="19"/>
        <v>10859986.648876479</v>
      </c>
      <c r="G284" s="9">
        <f t="shared" si="18"/>
        <v>399342.9888938684</v>
      </c>
    </row>
    <row r="285" spans="1:7" x14ac:dyDescent="0.15">
      <c r="A285" s="8">
        <v>39876</v>
      </c>
      <c r="B285">
        <v>11450.235950033946</v>
      </c>
      <c r="C285" s="10">
        <f t="shared" si="17"/>
        <v>11290.92518439738</v>
      </c>
      <c r="D285" s="8">
        <v>39876</v>
      </c>
      <c r="E285" s="9">
        <f t="shared" si="16"/>
        <v>11339299.867142353</v>
      </c>
      <c r="F285" s="9">
        <f t="shared" si="19"/>
        <v>10936580.950242918</v>
      </c>
      <c r="G285" s="9">
        <f t="shared" si="18"/>
        <v>402718.91689943522</v>
      </c>
    </row>
    <row r="286" spans="1:7" x14ac:dyDescent="0.15">
      <c r="A286" s="8">
        <v>39877</v>
      </c>
      <c r="B286">
        <v>11397.766927442588</v>
      </c>
      <c r="C286" s="10">
        <f t="shared" si="17"/>
        <v>11238.63171344619</v>
      </c>
      <c r="D286" s="8">
        <v>39877</v>
      </c>
      <c r="E286" s="9">
        <f t="shared" si="16"/>
        <v>11287339.192838736</v>
      </c>
      <c r="F286" s="9">
        <f t="shared" si="19"/>
        <v>10885928.610519936</v>
      </c>
      <c r="G286" s="9">
        <f t="shared" si="18"/>
        <v>401410.58231879957</v>
      </c>
    </row>
    <row r="287" spans="1:7" x14ac:dyDescent="0.15">
      <c r="A287" s="8">
        <v>39878</v>
      </c>
      <c r="B287">
        <v>11519.72839894447</v>
      </c>
      <c r="C287" s="10">
        <f t="shared" si="17"/>
        <v>11358.329991322504</v>
      </c>
      <c r="D287" s="8">
        <v>39878</v>
      </c>
      <c r="E287" s="9">
        <f t="shared" si="16"/>
        <v>11408119.035597669</v>
      </c>
      <c r="F287" s="9">
        <f t="shared" si="19"/>
        <v>11001870.38537183</v>
      </c>
      <c r="G287" s="9">
        <f t="shared" si="18"/>
        <v>406248.65022583865</v>
      </c>
    </row>
    <row r="288" spans="1:7" x14ac:dyDescent="0.15">
      <c r="A288" s="8">
        <v>39881</v>
      </c>
      <c r="B288">
        <v>11696.067335921432</v>
      </c>
      <c r="C288" s="10">
        <f t="shared" si="17"/>
        <v>11531.62939066087</v>
      </c>
      <c r="D288" s="8">
        <v>39881</v>
      </c>
      <c r="E288" s="9">
        <f t="shared" si="16"/>
        <v>11582749.50551641</v>
      </c>
      <c r="F288" s="9">
        <f t="shared" si="19"/>
        <v>11169731.11233082</v>
      </c>
      <c r="G288" s="9">
        <f t="shared" si="18"/>
        <v>413018.39318558946</v>
      </c>
    </row>
    <row r="289" spans="1:7" x14ac:dyDescent="0.15">
      <c r="A289" s="8">
        <v>39882</v>
      </c>
      <c r="B289">
        <v>12074.625655577836</v>
      </c>
      <c r="C289" s="10">
        <f t="shared" si="17"/>
        <v>11904.278157223378</v>
      </c>
      <c r="D289" s="8">
        <v>39882</v>
      </c>
      <c r="E289" s="9">
        <f t="shared" si="16"/>
        <v>11957640.147291593</v>
      </c>
      <c r="F289" s="9">
        <f t="shared" si="19"/>
        <v>11530685.005387422</v>
      </c>
      <c r="G289" s="9">
        <f t="shared" si="18"/>
        <v>426955.14190417156</v>
      </c>
    </row>
    <row r="290" spans="1:7" x14ac:dyDescent="0.15">
      <c r="A290" s="8">
        <v>39883</v>
      </c>
      <c r="B290">
        <v>12089.112301753861</v>
      </c>
      <c r="C290" s="10">
        <f t="shared" si="17"/>
        <v>11917.97244506489</v>
      </c>
      <c r="D290" s="8">
        <v>39883</v>
      </c>
      <c r="E290" s="9">
        <f t="shared" si="16"/>
        <v>11971986.438999115</v>
      </c>
      <c r="F290" s="9">
        <f t="shared" si="19"/>
        <v>11543949.524024174</v>
      </c>
      <c r="G290" s="9">
        <f t="shared" si="18"/>
        <v>428036.91497494094</v>
      </c>
    </row>
    <row r="291" spans="1:7" x14ac:dyDescent="0.15">
      <c r="A291" s="8">
        <v>39884</v>
      </c>
      <c r="B291">
        <v>12016.187684346021</v>
      </c>
      <c r="C291" s="10">
        <f t="shared" si="17"/>
        <v>11845.495780422074</v>
      </c>
      <c r="D291" s="8">
        <v>39884</v>
      </c>
      <c r="E291" s="9">
        <f t="shared" si="16"/>
        <v>11899768.354752418</v>
      </c>
      <c r="F291" s="9">
        <f t="shared" si="19"/>
        <v>11473747.40179551</v>
      </c>
      <c r="G291" s="9">
        <f t="shared" si="18"/>
        <v>426020.95295690745</v>
      </c>
    </row>
    <row r="292" spans="1:7" x14ac:dyDescent="0.15">
      <c r="A292" s="8">
        <v>39885</v>
      </c>
      <c r="B292">
        <v>11846.402186049037</v>
      </c>
      <c r="C292" s="10">
        <f t="shared" si="17"/>
        <v>11677.545992101648</v>
      </c>
      <c r="D292" s="8">
        <v>39885</v>
      </c>
      <c r="E292" s="9">
        <f t="shared" si="16"/>
        <v>11731627.830252921</v>
      </c>
      <c r="F292" s="9">
        <f t="shared" si="19"/>
        <v>11311068.398476923</v>
      </c>
      <c r="G292" s="9">
        <f t="shared" si="18"/>
        <v>420559.43177599832</v>
      </c>
    </row>
    <row r="293" spans="1:7" x14ac:dyDescent="0.15">
      <c r="A293" s="8">
        <v>39888</v>
      </c>
      <c r="B293">
        <v>11954.776531037254</v>
      </c>
      <c r="C293" s="10">
        <f t="shared" si="17"/>
        <v>11783.794228811828</v>
      </c>
      <c r="D293" s="8">
        <v>39888</v>
      </c>
      <c r="E293" s="9">
        <f t="shared" si="16"/>
        <v>11838952.185933372</v>
      </c>
      <c r="F293" s="9">
        <f t="shared" si="19"/>
        <v>11413982.236149604</v>
      </c>
      <c r="G293" s="9">
        <f t="shared" si="18"/>
        <v>424969.9497837685</v>
      </c>
    </row>
    <row r="294" spans="1:7" x14ac:dyDescent="0.15">
      <c r="A294" s="8">
        <v>39889</v>
      </c>
      <c r="B294">
        <v>11791.853697062195</v>
      </c>
      <c r="C294" s="10">
        <f t="shared" si="17"/>
        <v>11622.628175274409</v>
      </c>
      <c r="D294" s="8">
        <v>39889</v>
      </c>
      <c r="E294" s="9">
        <f t="shared" si="16"/>
        <v>11677607.836549692</v>
      </c>
      <c r="F294" s="9">
        <f t="shared" si="19"/>
        <v>11257874.072986955</v>
      </c>
      <c r="G294" s="9">
        <f t="shared" si="18"/>
        <v>419733.76356273703</v>
      </c>
    </row>
    <row r="295" spans="1:7" x14ac:dyDescent="0.15">
      <c r="A295" s="8">
        <v>39890</v>
      </c>
      <c r="B295">
        <v>12183.29898727517</v>
      </c>
      <c r="C295" s="10">
        <f t="shared" si="17"/>
        <v>12007.863396080989</v>
      </c>
      <c r="D295" s="8">
        <v>39890</v>
      </c>
      <c r="E295" s="9">
        <f t="shared" si="16"/>
        <v>12065260.592936106</v>
      </c>
      <c r="F295" s="9">
        <f t="shared" si="19"/>
        <v>11631019.41833544</v>
      </c>
      <c r="G295" s="9">
        <f t="shared" si="18"/>
        <v>434241.17460066639</v>
      </c>
    </row>
    <row r="296" spans="1:7" x14ac:dyDescent="0.15">
      <c r="A296" s="8">
        <v>39891</v>
      </c>
      <c r="B296">
        <v>12254.651586942509</v>
      </c>
      <c r="C296" s="10">
        <f t="shared" si="17"/>
        <v>12077.592683935754</v>
      </c>
      <c r="D296" s="8">
        <v>39891</v>
      </c>
      <c r="E296" s="9">
        <f t="shared" si="16"/>
        <v>12135921.890000971</v>
      </c>
      <c r="F296" s="9">
        <f t="shared" si="19"/>
        <v>11698560.38497653</v>
      </c>
      <c r="G296" s="9">
        <f t="shared" si="18"/>
        <v>437361.50502444059</v>
      </c>
    </row>
    <row r="297" spans="1:7" x14ac:dyDescent="0.15">
      <c r="A297" s="8">
        <v>39895</v>
      </c>
      <c r="B297">
        <v>12263.131076574111</v>
      </c>
      <c r="C297" s="10">
        <f t="shared" si="17"/>
        <v>12085.353419159945</v>
      </c>
      <c r="D297" s="8">
        <v>39895</v>
      </c>
      <c r="E297" s="9">
        <f t="shared" si="16"/>
        <v>12144319.225747818</v>
      </c>
      <c r="F297" s="9">
        <f t="shared" si="19"/>
        <v>11706077.564271105</v>
      </c>
      <c r="G297" s="9">
        <f t="shared" si="18"/>
        <v>438241.66147671267</v>
      </c>
    </row>
    <row r="298" spans="1:7" x14ac:dyDescent="0.15">
      <c r="A298" s="8">
        <v>39896</v>
      </c>
      <c r="B298">
        <v>12281.31255686877</v>
      </c>
      <c r="C298" s="10">
        <f t="shared" si="17"/>
        <v>12102.674229230246</v>
      </c>
      <c r="D298" s="8">
        <v>39896</v>
      </c>
      <c r="E298" s="9">
        <f t="shared" si="16"/>
        <v>12162324.554021344</v>
      </c>
      <c r="F298" s="9">
        <f t="shared" si="19"/>
        <v>11722854.79362689</v>
      </c>
      <c r="G298" s="9">
        <f t="shared" si="18"/>
        <v>439469.760394454</v>
      </c>
    </row>
    <row r="299" spans="1:7" x14ac:dyDescent="0.15">
      <c r="A299" s="8">
        <v>39897</v>
      </c>
      <c r="B299">
        <v>12811.237762993498</v>
      </c>
      <c r="C299" s="10">
        <f t="shared" si="17"/>
        <v>12624.268558899137</v>
      </c>
      <c r="D299" s="8">
        <v>39897</v>
      </c>
      <c r="E299" s="9">
        <f t="shared" si="16"/>
        <v>12687115.557947136</v>
      </c>
      <c r="F299" s="9">
        <f t="shared" si="19"/>
        <v>12228079.876288349</v>
      </c>
      <c r="G299" s="9">
        <f t="shared" si="18"/>
        <v>459035.68165878765</v>
      </c>
    </row>
    <row r="300" spans="1:7" x14ac:dyDescent="0.15">
      <c r="A300" s="8">
        <v>39898</v>
      </c>
      <c r="B300">
        <v>12934.160138227151</v>
      </c>
      <c r="C300" s="10">
        <f t="shared" si="17"/>
        <v>12744.768212879153</v>
      </c>
      <c r="D300" s="8">
        <v>39898</v>
      </c>
      <c r="E300" s="9">
        <f t="shared" si="16"/>
        <v>12808846.994682433</v>
      </c>
      <c r="F300" s="9">
        <f t="shared" si="19"/>
        <v>12344797.877577545</v>
      </c>
      <c r="G300" s="9">
        <f t="shared" si="18"/>
        <v>464049.11710488796</v>
      </c>
    </row>
    <row r="301" spans="1:7" x14ac:dyDescent="0.15">
      <c r="A301" s="8">
        <v>39899</v>
      </c>
      <c r="B301">
        <v>12700.041408485529</v>
      </c>
      <c r="C301" s="10">
        <f t="shared" si="17"/>
        <v>12513.460268565503</v>
      </c>
      <c r="D301" s="8">
        <v>39899</v>
      </c>
      <c r="E301" s="9">
        <f t="shared" si="16"/>
        <v>12576996.533902466</v>
      </c>
      <c r="F301" s="9">
        <f t="shared" si="19"/>
        <v>12120749.093611084</v>
      </c>
      <c r="G301" s="9">
        <f t="shared" si="18"/>
        <v>456247.44029138237</v>
      </c>
    </row>
    <row r="302" spans="1:7" x14ac:dyDescent="0.15">
      <c r="A302" s="8">
        <v>39902</v>
      </c>
      <c r="B302">
        <v>12632.104908897756</v>
      </c>
      <c r="C302" s="10">
        <f t="shared" si="17"/>
        <v>12445.907821527588</v>
      </c>
      <c r="D302" s="8">
        <v>39902</v>
      </c>
      <c r="E302" s="9">
        <f t="shared" si="16"/>
        <v>12509718.239890764</v>
      </c>
      <c r="F302" s="9">
        <f t="shared" si="19"/>
        <v>12055316.651773805</v>
      </c>
      <c r="G302" s="9">
        <f t="shared" si="18"/>
        <v>454401.58811695874</v>
      </c>
    </row>
    <row r="303" spans="1:7" x14ac:dyDescent="0.15">
      <c r="A303" s="8">
        <v>39903</v>
      </c>
      <c r="B303">
        <v>12780.643825319989</v>
      </c>
      <c r="C303" s="10">
        <f t="shared" si="17"/>
        <v>12591.636057930469</v>
      </c>
      <c r="D303" s="8">
        <v>39903</v>
      </c>
      <c r="E303" s="9">
        <f t="shared" si="16"/>
        <v>12656818.03089962</v>
      </c>
      <c r="F303" s="9">
        <f t="shared" si="19"/>
        <v>12196471.484360831</v>
      </c>
      <c r="G303" s="9">
        <f t="shared" si="18"/>
        <v>460346.54653878883</v>
      </c>
    </row>
    <row r="304" spans="1:7" x14ac:dyDescent="0.15">
      <c r="A304" s="8">
        <v>39904</v>
      </c>
      <c r="B304">
        <v>13011.092718151587</v>
      </c>
      <c r="C304" s="10">
        <f t="shared" si="17"/>
        <v>12818.044547319259</v>
      </c>
      <c r="D304" s="8">
        <v>39904</v>
      </c>
      <c r="E304" s="9">
        <f t="shared" si="16"/>
        <v>12885034.210135708</v>
      </c>
      <c r="F304" s="9">
        <f t="shared" si="19"/>
        <v>12415774.573486283</v>
      </c>
      <c r="G304" s="9">
        <f t="shared" si="18"/>
        <v>469259.63664942421</v>
      </c>
    </row>
    <row r="305" spans="1:7" x14ac:dyDescent="0.15">
      <c r="A305" s="8">
        <v>39905</v>
      </c>
      <c r="B305">
        <v>13040.07447338483</v>
      </c>
      <c r="C305" s="10">
        <f t="shared" si="17"/>
        <v>12845.962529067849</v>
      </c>
      <c r="D305" s="8">
        <v>39905</v>
      </c>
      <c r="E305" s="9">
        <f t="shared" si="16"/>
        <v>12913735.17443897</v>
      </c>
      <c r="F305" s="9">
        <f t="shared" si="19"/>
        <v>12442816.40242186</v>
      </c>
      <c r="G305" s="9">
        <f t="shared" si="18"/>
        <v>470918.77201711014</v>
      </c>
    </row>
    <row r="306" spans="1:7" x14ac:dyDescent="0.15">
      <c r="A306" s="8">
        <v>39906</v>
      </c>
      <c r="B306">
        <v>13168.841066829456</v>
      </c>
      <c r="C306" s="10">
        <f t="shared" si="17"/>
        <v>12972.172336644151</v>
      </c>
      <c r="D306" s="8">
        <v>39906</v>
      </c>
      <c r="E306" s="9">
        <f t="shared" si="16"/>
        <v>13041254.207436251</v>
      </c>
      <c r="F306" s="9">
        <f t="shared" si="19"/>
        <v>12565065.354986014</v>
      </c>
      <c r="G306" s="9">
        <f t="shared" si="18"/>
        <v>476188.85245023668</v>
      </c>
    </row>
    <row r="307" spans="1:7" x14ac:dyDescent="0.15">
      <c r="A307" s="8">
        <v>39909</v>
      </c>
      <c r="B307">
        <v>13551.425623012992</v>
      </c>
      <c r="C307" s="10">
        <f t="shared" si="17"/>
        <v>13348.384669518819</v>
      </c>
      <c r="D307" s="8">
        <v>39909</v>
      </c>
      <c r="E307" s="9">
        <f t="shared" si="16"/>
        <v>13420132.077380043</v>
      </c>
      <c r="F307" s="9">
        <f t="shared" si="19"/>
        <v>12929470.978596842</v>
      </c>
      <c r="G307" s="9">
        <f t="shared" si="18"/>
        <v>490661.09878320061</v>
      </c>
    </row>
    <row r="308" spans="1:7" x14ac:dyDescent="0.15">
      <c r="A308" s="8">
        <v>39910</v>
      </c>
      <c r="B308">
        <v>13626.517499616208</v>
      </c>
      <c r="C308" s="10">
        <f t="shared" si="17"/>
        <v>13421.689275510664</v>
      </c>
      <c r="D308" s="8">
        <v>39910</v>
      </c>
      <c r="E308" s="9">
        <f t="shared" si="16"/>
        <v>13494496.423242085</v>
      </c>
      <c r="F308" s="9">
        <f t="shared" si="19"/>
        <v>13000475.058808384</v>
      </c>
      <c r="G308" s="9">
        <f t="shared" si="18"/>
        <v>494021.36443370022</v>
      </c>
    </row>
    <row r="309" spans="1:7" x14ac:dyDescent="0.15">
      <c r="A309" s="8">
        <v>39911</v>
      </c>
      <c r="B309">
        <v>13600.388767363407</v>
      </c>
      <c r="C309" s="10">
        <f t="shared" si="17"/>
        <v>13395.292432618711</v>
      </c>
      <c r="D309" s="8">
        <v>39911</v>
      </c>
      <c r="E309" s="9">
        <f t="shared" si="16"/>
        <v>13468620.840288538</v>
      </c>
      <c r="F309" s="9">
        <f t="shared" si="19"/>
        <v>12974906.630676595</v>
      </c>
      <c r="G309" s="9">
        <f t="shared" si="18"/>
        <v>493714.20961194299</v>
      </c>
    </row>
    <row r="310" spans="1:7" x14ac:dyDescent="0.15">
      <c r="A310" s="8">
        <v>39912</v>
      </c>
      <c r="B310">
        <v>13744.105443037826</v>
      </c>
      <c r="C310" s="10">
        <f t="shared" si="17"/>
        <v>13536.174017170173</v>
      </c>
      <c r="D310" s="8">
        <v>39912</v>
      </c>
      <c r="E310" s="9">
        <f t="shared" ref="E310:E364" si="20">B310*($E$3/10000)*(99.676%)^2</f>
        <v>13610945.111027801</v>
      </c>
      <c r="F310" s="9">
        <f t="shared" si="19"/>
        <v>13111366.914371919</v>
      </c>
      <c r="G310" s="9">
        <f t="shared" si="18"/>
        <v>499578.19665588252</v>
      </c>
    </row>
    <row r="311" spans="1:7" x14ac:dyDescent="0.15">
      <c r="A311" s="8">
        <v>39913</v>
      </c>
      <c r="B311">
        <v>13424.165178297661</v>
      </c>
      <c r="C311" s="10">
        <f t="shared" ref="C311:C374" si="21">C310*B311/B310*(100-1.1988/243)%</f>
        <v>13220.421815822563</v>
      </c>
      <c r="D311" s="8">
        <v>39913</v>
      </c>
      <c r="E311" s="9">
        <f t="shared" si="20"/>
        <v>13294104.600728022</v>
      </c>
      <c r="F311" s="9">
        <f t="shared" si="19"/>
        <v>12805523.995934421</v>
      </c>
      <c r="G311" s="9">
        <f t="shared" si="18"/>
        <v>488580.60479360074</v>
      </c>
    </row>
    <row r="312" spans="1:7" x14ac:dyDescent="0.15">
      <c r="A312" s="8">
        <v>39916</v>
      </c>
      <c r="B312">
        <v>13194.226498250771</v>
      </c>
      <c r="C312" s="10">
        <f t="shared" si="21"/>
        <v>12993.331961468926</v>
      </c>
      <c r="D312" s="8">
        <v>39916</v>
      </c>
      <c r="E312" s="9">
        <f t="shared" si="20"/>
        <v>13066393.691059049</v>
      </c>
      <c r="F312" s="9">
        <f t="shared" si="19"/>
        <v>12585560.925188951</v>
      </c>
      <c r="G312" s="9">
        <f t="shared" si="18"/>
        <v>480832.76587009802</v>
      </c>
    </row>
    <row r="313" spans="1:7" x14ac:dyDescent="0.15">
      <c r="A313" s="8">
        <v>39917</v>
      </c>
      <c r="B313">
        <v>13335.604760138585</v>
      </c>
      <c r="C313" s="10">
        <f t="shared" si="21"/>
        <v>13131.90973319872</v>
      </c>
      <c r="D313" s="8">
        <v>39917</v>
      </c>
      <c r="E313" s="9">
        <f t="shared" si="20"/>
        <v>13206402.203830052</v>
      </c>
      <c r="F313" s="9">
        <f t="shared" si="19"/>
        <v>12719789.696850771</v>
      </c>
      <c r="G313" s="9">
        <f t="shared" si="18"/>
        <v>486612.50697928108</v>
      </c>
    </row>
    <row r="314" spans="1:7" x14ac:dyDescent="0.15">
      <c r="A314" s="8">
        <v>39918</v>
      </c>
      <c r="B314">
        <v>13424.308982138169</v>
      </c>
      <c r="C314" s="10">
        <f t="shared" si="21"/>
        <v>13218.60689023815</v>
      </c>
      <c r="D314" s="8">
        <v>39918</v>
      </c>
      <c r="E314" s="9">
        <f t="shared" si="20"/>
        <v>13294247.011319095</v>
      </c>
      <c r="F314" s="9">
        <f t="shared" si="19"/>
        <v>12803766.028341116</v>
      </c>
      <c r="G314" s="9">
        <f t="shared" si="18"/>
        <v>490480.98297797889</v>
      </c>
    </row>
    <row r="315" spans="1:7" x14ac:dyDescent="0.15">
      <c r="A315" s="8">
        <v>39919</v>
      </c>
      <c r="B315">
        <v>13188.870413005039</v>
      </c>
      <c r="C315" s="10">
        <f t="shared" si="21"/>
        <v>12986.135289999587</v>
      </c>
      <c r="D315" s="8">
        <v>39919</v>
      </c>
      <c r="E315" s="9">
        <f t="shared" si="20"/>
        <v>13061089.498465957</v>
      </c>
      <c r="F315" s="9">
        <f t="shared" si="19"/>
        <v>12578590.107580001</v>
      </c>
      <c r="G315" s="9">
        <f t="shared" si="18"/>
        <v>482499.39088595659</v>
      </c>
    </row>
    <row r="316" spans="1:7" x14ac:dyDescent="0.15">
      <c r="A316" s="8">
        <v>39920</v>
      </c>
      <c r="B316">
        <v>13353.593438325603</v>
      </c>
      <c r="C316" s="10">
        <f t="shared" si="21"/>
        <v>13147.677594581952</v>
      </c>
      <c r="D316" s="8">
        <v>39920</v>
      </c>
      <c r="E316" s="9">
        <f t="shared" si="20"/>
        <v>13224216.597967101</v>
      </c>
      <c r="F316" s="9">
        <f t="shared" si="19"/>
        <v>12735062.713863427</v>
      </c>
      <c r="G316" s="9">
        <f t="shared" si="18"/>
        <v>489153.88410367444</v>
      </c>
    </row>
    <row r="317" spans="1:7" x14ac:dyDescent="0.15">
      <c r="A317" s="8">
        <v>39923</v>
      </c>
      <c r="B317">
        <v>13390.577659073992</v>
      </c>
      <c r="C317" s="10">
        <f t="shared" si="21"/>
        <v>13183.441093957428</v>
      </c>
      <c r="D317" s="8">
        <v>39923</v>
      </c>
      <c r="E317" s="9">
        <f t="shared" si="20"/>
        <v>13260842.495568568</v>
      </c>
      <c r="F317" s="9">
        <f t="shared" si="19"/>
        <v>12769703.843761653</v>
      </c>
      <c r="G317" s="9">
        <f t="shared" si="18"/>
        <v>491138.65180691518</v>
      </c>
    </row>
    <row r="318" spans="1:7" x14ac:dyDescent="0.15">
      <c r="A318" s="8">
        <v>39924</v>
      </c>
      <c r="B318">
        <v>13211.891839312291</v>
      </c>
      <c r="C318" s="10">
        <f t="shared" si="21"/>
        <v>13006.877630420562</v>
      </c>
      <c r="D318" s="8">
        <v>39924</v>
      </c>
      <c r="E318" s="9">
        <f t="shared" si="20"/>
        <v>13083887.880735667</v>
      </c>
      <c r="F318" s="9">
        <f t="shared" si="19"/>
        <v>12598681.48905731</v>
      </c>
      <c r="G318" s="9">
        <f t="shared" si="18"/>
        <v>485206.3916783575</v>
      </c>
    </row>
    <row r="319" spans="1:7" x14ac:dyDescent="0.15">
      <c r="A319" s="8">
        <v>39925</v>
      </c>
      <c r="B319">
        <v>13388.619288221429</v>
      </c>
      <c r="C319" s="10">
        <f t="shared" si="21"/>
        <v>13180.212472939917</v>
      </c>
      <c r="D319" s="8">
        <v>39925</v>
      </c>
      <c r="E319" s="9">
        <f t="shared" si="20"/>
        <v>13258903.09847272</v>
      </c>
      <c r="F319" s="9">
        <f t="shared" si="19"/>
        <v>12766576.546880396</v>
      </c>
      <c r="G319" s="9">
        <f t="shared" si="18"/>
        <v>492326.55159232393</v>
      </c>
    </row>
    <row r="320" spans="1:7" x14ac:dyDescent="0.15">
      <c r="A320" s="8">
        <v>39926</v>
      </c>
      <c r="B320">
        <v>13209.462168600299</v>
      </c>
      <c r="C320" s="10">
        <f t="shared" si="21"/>
        <v>13003.202584278652</v>
      </c>
      <c r="D320" s="8">
        <v>39926</v>
      </c>
      <c r="E320" s="9">
        <f t="shared" si="20"/>
        <v>13081481.749988502</v>
      </c>
      <c r="F320" s="9">
        <f t="shared" si="19"/>
        <v>12595121.777255977</v>
      </c>
      <c r="G320" s="9">
        <f t="shared" si="18"/>
        <v>486359.97273252532</v>
      </c>
    </row>
    <row r="321" spans="1:7" x14ac:dyDescent="0.15">
      <c r="A321" s="8">
        <v>39927</v>
      </c>
      <c r="B321">
        <v>13120.681301452179</v>
      </c>
      <c r="C321" s="10">
        <f t="shared" si="21"/>
        <v>12915.170809058858</v>
      </c>
      <c r="D321" s="8">
        <v>39927</v>
      </c>
      <c r="E321" s="9">
        <f t="shared" si="20"/>
        <v>12993561.039930603</v>
      </c>
      <c r="F321" s="9">
        <f t="shared" si="19"/>
        <v>12509852.712041084</v>
      </c>
      <c r="G321" s="9">
        <f t="shared" si="18"/>
        <v>483708.32788951881</v>
      </c>
    </row>
    <row r="322" spans="1:7" x14ac:dyDescent="0.15">
      <c r="A322" s="8">
        <v>39930</v>
      </c>
      <c r="B322">
        <v>12885.934325856602</v>
      </c>
      <c r="C322" s="10">
        <f t="shared" si="21"/>
        <v>12683.474948938307</v>
      </c>
      <c r="D322" s="8">
        <v>39930</v>
      </c>
      <c r="E322" s="9">
        <f t="shared" si="20"/>
        <v>12761088.420082528</v>
      </c>
      <c r="F322" s="9">
        <f t="shared" si="19"/>
        <v>12285428.186268281</v>
      </c>
      <c r="G322" s="9">
        <f t="shared" si="18"/>
        <v>475660.23381424695</v>
      </c>
    </row>
    <row r="323" spans="1:7" x14ac:dyDescent="0.15">
      <c r="A323" s="8">
        <v>39931</v>
      </c>
      <c r="B323">
        <v>12924.613561771588</v>
      </c>
      <c r="C323" s="10">
        <f t="shared" si="21"/>
        <v>12720.918873683066</v>
      </c>
      <c r="D323" s="8">
        <v>39931</v>
      </c>
      <c r="E323" s="9">
        <f t="shared" si="20"/>
        <v>12799392.910626296</v>
      </c>
      <c r="F323" s="9">
        <f t="shared" si="19"/>
        <v>12321697.004578382</v>
      </c>
      <c r="G323" s="9">
        <f t="shared" ref="G323:G386" si="22">E323-F323</f>
        <v>477695.90604791418</v>
      </c>
    </row>
    <row r="324" spans="1:7" x14ac:dyDescent="0.15">
      <c r="A324" s="8">
        <v>39933</v>
      </c>
      <c r="B324">
        <v>12893.724287891238</v>
      </c>
      <c r="C324" s="10">
        <f t="shared" si="21"/>
        <v>12689.890355922433</v>
      </c>
      <c r="D324" s="8">
        <v>39933</v>
      </c>
      <c r="E324" s="9">
        <f t="shared" si="20"/>
        <v>12768802.908748949</v>
      </c>
      <c r="F324" s="9">
        <f t="shared" si="19"/>
        <v>12291642.257893484</v>
      </c>
      <c r="G324" s="9">
        <f t="shared" si="22"/>
        <v>477160.65085546486</v>
      </c>
    </row>
    <row r="325" spans="1:7" x14ac:dyDescent="0.15">
      <c r="A325" s="8">
        <v>39934</v>
      </c>
      <c r="B325">
        <v>12713.042865201194</v>
      </c>
      <c r="C325" s="10">
        <f t="shared" si="21"/>
        <v>12511.448022543353</v>
      </c>
      <c r="D325" s="8">
        <v>39934</v>
      </c>
      <c r="E325" s="9">
        <f t="shared" si="20"/>
        <v>12589872.025468923</v>
      </c>
      <c r="F325" s="9">
        <f t="shared" ref="F325:F388" si="23">C325*($F$3/10000)</f>
        <v>12118799.998107072</v>
      </c>
      <c r="G325" s="9">
        <f t="shared" si="22"/>
        <v>471072.02736185119</v>
      </c>
    </row>
    <row r="326" spans="1:7" x14ac:dyDescent="0.15">
      <c r="A326" s="8">
        <v>39940</v>
      </c>
      <c r="B326">
        <v>12453.294143975845</v>
      </c>
      <c r="C326" s="10">
        <f t="shared" si="21"/>
        <v>12255.213600643121</v>
      </c>
      <c r="D326" s="8">
        <v>39940</v>
      </c>
      <c r="E326" s="9">
        <f t="shared" si="20"/>
        <v>12332639.890433988</v>
      </c>
      <c r="F326" s="9">
        <f t="shared" si="23"/>
        <v>11870607.006692778</v>
      </c>
      <c r="G326" s="9">
        <f t="shared" si="22"/>
        <v>462032.88374120928</v>
      </c>
    </row>
    <row r="327" spans="1:7" x14ac:dyDescent="0.15">
      <c r="A327" s="8">
        <v>39941</v>
      </c>
      <c r="B327">
        <v>12365.323073698648</v>
      </c>
      <c r="C327" s="10">
        <f t="shared" si="21"/>
        <v>12168.041467575464</v>
      </c>
      <c r="D327" s="8">
        <v>39941</v>
      </c>
      <c r="E327" s="9">
        <f t="shared" si="20"/>
        <v>12245521.131496653</v>
      </c>
      <c r="F327" s="9">
        <f t="shared" si="23"/>
        <v>11786170.605394395</v>
      </c>
      <c r="G327" s="9">
        <f t="shared" si="22"/>
        <v>459350.52610225789</v>
      </c>
    </row>
    <row r="328" spans="1:7" x14ac:dyDescent="0.15">
      <c r="A328" s="8">
        <v>39944</v>
      </c>
      <c r="B328">
        <v>12339.829968584912</v>
      </c>
      <c r="C328" s="10">
        <f t="shared" si="21"/>
        <v>12142.356037816422</v>
      </c>
      <c r="D328" s="8">
        <v>39944</v>
      </c>
      <c r="E328" s="9">
        <f t="shared" si="20"/>
        <v>12220275.017382441</v>
      </c>
      <c r="F328" s="9">
        <f t="shared" si="23"/>
        <v>11761291.264046025</v>
      </c>
      <c r="G328" s="9">
        <f t="shared" si="22"/>
        <v>458983.75333641656</v>
      </c>
    </row>
    <row r="329" spans="1:7" x14ac:dyDescent="0.15">
      <c r="A329" s="8">
        <v>39945</v>
      </c>
      <c r="B329">
        <v>12397.751622115093</v>
      </c>
      <c r="C329" s="10">
        <f t="shared" si="21"/>
        <v>12198.748938215407</v>
      </c>
      <c r="D329" s="8">
        <v>39945</v>
      </c>
      <c r="E329" s="9">
        <f t="shared" si="20"/>
        <v>12277635.494585313</v>
      </c>
      <c r="F329" s="9">
        <f t="shared" si="23"/>
        <v>11815914.380412498</v>
      </c>
      <c r="G329" s="9">
        <f t="shared" si="22"/>
        <v>461721.11417281441</v>
      </c>
    </row>
    <row r="330" spans="1:7" x14ac:dyDescent="0.15">
      <c r="A330" s="8">
        <v>39946</v>
      </c>
      <c r="B330">
        <v>12505.787873480625</v>
      </c>
      <c r="C330" s="10">
        <f t="shared" si="21"/>
        <v>12304.443994993324</v>
      </c>
      <c r="D330" s="8">
        <v>39946</v>
      </c>
      <c r="E330" s="9">
        <f t="shared" si="20"/>
        <v>12384625.032277077</v>
      </c>
      <c r="F330" s="9">
        <f t="shared" si="23"/>
        <v>11918292.398654049</v>
      </c>
      <c r="G330" s="9">
        <f t="shared" si="22"/>
        <v>466332.63362302817</v>
      </c>
    </row>
    <row r="331" spans="1:7" x14ac:dyDescent="0.15">
      <c r="A331" s="8">
        <v>39947</v>
      </c>
      <c r="B331">
        <v>12212.028426744388</v>
      </c>
      <c r="C331" s="10">
        <f t="shared" si="21"/>
        <v>12014.821331216519</v>
      </c>
      <c r="D331" s="8">
        <v>39947</v>
      </c>
      <c r="E331" s="9">
        <f t="shared" si="20"/>
        <v>12093711.686047023</v>
      </c>
      <c r="F331" s="9">
        <f t="shared" si="23"/>
        <v>11637758.991896817</v>
      </c>
      <c r="G331" s="9">
        <f t="shared" si="22"/>
        <v>455952.6941502057</v>
      </c>
    </row>
    <row r="332" spans="1:7" x14ac:dyDescent="0.15">
      <c r="A332" s="8">
        <v>39948</v>
      </c>
      <c r="B332">
        <v>12343.657263025909</v>
      </c>
      <c r="C332" s="10">
        <f t="shared" si="21"/>
        <v>12143.725426780686</v>
      </c>
      <c r="D332" s="8">
        <v>39948</v>
      </c>
      <c r="E332" s="9">
        <f t="shared" si="20"/>
        <v>12224065.230923513</v>
      </c>
      <c r="F332" s="9">
        <f t="shared" si="23"/>
        <v>11762617.677339485</v>
      </c>
      <c r="G332" s="9">
        <f t="shared" si="22"/>
        <v>461447.55358402804</v>
      </c>
    </row>
    <row r="333" spans="1:7" x14ac:dyDescent="0.15">
      <c r="A333" s="8">
        <v>39951</v>
      </c>
      <c r="B333">
        <v>12266.093463338257</v>
      </c>
      <c r="C333" s="10">
        <f t="shared" si="21"/>
        <v>12066.822612181761</v>
      </c>
      <c r="D333" s="8">
        <v>39951</v>
      </c>
      <c r="E333" s="9">
        <f t="shared" si="20"/>
        <v>12147252.911305713</v>
      </c>
      <c r="F333" s="9">
        <f t="shared" si="23"/>
        <v>11688128.311461398</v>
      </c>
      <c r="G333" s="9">
        <f t="shared" si="22"/>
        <v>459124.59984431416</v>
      </c>
    </row>
    <row r="334" spans="1:7" x14ac:dyDescent="0.15">
      <c r="A334" s="8">
        <v>39952</v>
      </c>
      <c r="B334">
        <v>12458.921711484394</v>
      </c>
      <c r="C334" s="10">
        <f t="shared" si="21"/>
        <v>12255.913582213652</v>
      </c>
      <c r="D334" s="8">
        <v>39952</v>
      </c>
      <c r="E334" s="9">
        <f t="shared" si="20"/>
        <v>12338212.935022805</v>
      </c>
      <c r="F334" s="9">
        <f t="shared" si="23"/>
        <v>11871285.020671682</v>
      </c>
      <c r="G334" s="9">
        <f t="shared" si="22"/>
        <v>466927.91435112245</v>
      </c>
    </row>
    <row r="335" spans="1:7" x14ac:dyDescent="0.15">
      <c r="A335" s="8">
        <v>39953</v>
      </c>
      <c r="B335">
        <v>12821.427345972355</v>
      </c>
      <c r="C335" s="10">
        <f t="shared" si="21"/>
        <v>12611.89026106657</v>
      </c>
      <c r="D335" s="8">
        <v>39953</v>
      </c>
      <c r="E335" s="9">
        <f t="shared" si="20"/>
        <v>12697206.418731365</v>
      </c>
      <c r="F335" s="9">
        <f t="shared" si="23"/>
        <v>12216090.047814492</v>
      </c>
      <c r="G335" s="9">
        <f t="shared" si="22"/>
        <v>481116.37091687322</v>
      </c>
    </row>
    <row r="336" spans="1:7" x14ac:dyDescent="0.15">
      <c r="A336" s="8">
        <v>39954</v>
      </c>
      <c r="B336">
        <v>12782.260636589546</v>
      </c>
      <c r="C336" s="10">
        <f t="shared" si="21"/>
        <v>12572.74335657701</v>
      </c>
      <c r="D336" s="8">
        <v>39954</v>
      </c>
      <c r="E336" s="9">
        <f t="shared" si="20"/>
        <v>12658419.177626561</v>
      </c>
      <c r="F336" s="9">
        <f t="shared" si="23"/>
        <v>12178171.694543218</v>
      </c>
      <c r="G336" s="9">
        <f t="shared" si="22"/>
        <v>480247.48308334313</v>
      </c>
    </row>
    <row r="337" spans="1:7" x14ac:dyDescent="0.15">
      <c r="A337" s="8">
        <v>39955</v>
      </c>
      <c r="B337">
        <v>12773.362962195533</v>
      </c>
      <c r="C337" s="10">
        <f t="shared" si="21"/>
        <v>12563.371702641498</v>
      </c>
      <c r="D337" s="8">
        <v>39955</v>
      </c>
      <c r="E337" s="9">
        <f t="shared" si="20"/>
        <v>12649607.708717607</v>
      </c>
      <c r="F337" s="9">
        <f t="shared" si="23"/>
        <v>12169094.15216033</v>
      </c>
      <c r="G337" s="9">
        <f t="shared" si="22"/>
        <v>480513.55655727722</v>
      </c>
    </row>
    <row r="338" spans="1:7" x14ac:dyDescent="0.15">
      <c r="A338" s="8">
        <v>39958</v>
      </c>
      <c r="B338">
        <v>12629.195953033033</v>
      </c>
      <c r="C338" s="10">
        <f t="shared" si="21"/>
        <v>12420.961969507936</v>
      </c>
      <c r="D338" s="8">
        <v>39958</v>
      </c>
      <c r="E338" s="9">
        <f t="shared" si="20"/>
        <v>12506837.467564819</v>
      </c>
      <c r="F338" s="9">
        <f t="shared" si="23"/>
        <v>12031153.677922672</v>
      </c>
      <c r="G338" s="9">
        <f t="shared" si="22"/>
        <v>475683.78964214772</v>
      </c>
    </row>
    <row r="339" spans="1:7" x14ac:dyDescent="0.15">
      <c r="A339" s="8">
        <v>39959</v>
      </c>
      <c r="B339">
        <v>12684.133561546754</v>
      </c>
      <c r="C339" s="10">
        <f t="shared" si="21"/>
        <v>12474.378317174458</v>
      </c>
      <c r="D339" s="8">
        <v>39959</v>
      </c>
      <c r="E339" s="9">
        <f t="shared" si="20"/>
        <v>12561242.810794355</v>
      </c>
      <c r="F339" s="9">
        <f t="shared" si="23"/>
        <v>12082893.655008741</v>
      </c>
      <c r="G339" s="9">
        <f t="shared" si="22"/>
        <v>478349.15578561462</v>
      </c>
    </row>
    <row r="340" spans="1:7" x14ac:dyDescent="0.15">
      <c r="A340" s="8">
        <v>39960</v>
      </c>
      <c r="B340">
        <v>12561.472607558209</v>
      </c>
      <c r="C340" s="10">
        <f t="shared" si="21"/>
        <v>12353.136333948833</v>
      </c>
      <c r="D340" s="8">
        <v>39960</v>
      </c>
      <c r="E340" s="9">
        <f t="shared" si="20"/>
        <v>12439770.26251366</v>
      </c>
      <c r="F340" s="9">
        <f t="shared" si="23"/>
        <v>11965456.621066883</v>
      </c>
      <c r="G340" s="9">
        <f t="shared" si="22"/>
        <v>474313.64144677669</v>
      </c>
    </row>
    <row r="341" spans="1:7" x14ac:dyDescent="0.15">
      <c r="A341" s="8">
        <v>39961</v>
      </c>
      <c r="B341">
        <v>12817.643117847929</v>
      </c>
      <c r="C341" s="10">
        <f t="shared" si="21"/>
        <v>12604.436320108869</v>
      </c>
      <c r="D341" s="8">
        <v>39961</v>
      </c>
      <c r="E341" s="9">
        <f t="shared" si="20"/>
        <v>12693458.854257081</v>
      </c>
      <c r="F341" s="9">
        <f t="shared" si="23"/>
        <v>12208870.03463126</v>
      </c>
      <c r="G341" s="9">
        <f t="shared" si="22"/>
        <v>484588.81962582096</v>
      </c>
    </row>
    <row r="342" spans="1:7" x14ac:dyDescent="0.15">
      <c r="A342" s="8">
        <v>39962</v>
      </c>
      <c r="B342">
        <v>12729.664693833478</v>
      </c>
      <c r="C342" s="10">
        <f t="shared" si="21"/>
        <v>12517.303765525023</v>
      </c>
      <c r="D342" s="8">
        <v>39962</v>
      </c>
      <c r="E342" s="9">
        <f t="shared" si="20"/>
        <v>12606332.812829478</v>
      </c>
      <c r="F342" s="9">
        <f t="shared" si="23"/>
        <v>12124471.969721174</v>
      </c>
      <c r="G342" s="9">
        <f t="shared" si="22"/>
        <v>481860.84310830384</v>
      </c>
    </row>
    <row r="343" spans="1:7" x14ac:dyDescent="0.15">
      <c r="A343" s="8">
        <v>39965</v>
      </c>
      <c r="B343">
        <v>12731.616878751116</v>
      </c>
      <c r="C343" s="10">
        <f t="shared" si="21"/>
        <v>12518.605768358688</v>
      </c>
      <c r="D343" s="8">
        <v>39965</v>
      </c>
      <c r="E343" s="9">
        <f t="shared" si="20"/>
        <v>12608266.08392309</v>
      </c>
      <c r="F343" s="9">
        <f t="shared" si="23"/>
        <v>12125733.11166971</v>
      </c>
      <c r="G343" s="9">
        <f t="shared" si="22"/>
        <v>482532.97225338034</v>
      </c>
    </row>
    <row r="344" spans="1:7" x14ac:dyDescent="0.15">
      <c r="A344" s="8">
        <v>39966</v>
      </c>
      <c r="B344">
        <v>12628.115484524104</v>
      </c>
      <c r="C344" s="10">
        <f t="shared" si="21"/>
        <v>12416.223479270691</v>
      </c>
      <c r="D344" s="8">
        <v>39966</v>
      </c>
      <c r="E344" s="9">
        <f t="shared" si="20"/>
        <v>12505767.467219569</v>
      </c>
      <c r="F344" s="9">
        <f t="shared" si="23"/>
        <v>12026563.896198392</v>
      </c>
      <c r="G344" s="9">
        <f t="shared" si="22"/>
        <v>479203.57102117687</v>
      </c>
    </row>
    <row r="345" spans="1:7" x14ac:dyDescent="0.15">
      <c r="A345" s="8">
        <v>39967</v>
      </c>
      <c r="B345">
        <v>12879.046569959024</v>
      </c>
      <c r="C345" s="10">
        <f t="shared" si="21"/>
        <v>12662.319390297491</v>
      </c>
      <c r="D345" s="8">
        <v>39967</v>
      </c>
      <c r="E345" s="9">
        <f t="shared" si="20"/>
        <v>12754267.396491824</v>
      </c>
      <c r="F345" s="9">
        <f t="shared" si="23"/>
        <v>12264936.554639846</v>
      </c>
      <c r="G345" s="9">
        <f t="shared" si="22"/>
        <v>489330.84185197763</v>
      </c>
    </row>
    <row r="346" spans="1:7" x14ac:dyDescent="0.15">
      <c r="A346" s="8">
        <v>39968</v>
      </c>
      <c r="B346">
        <v>12784.268781623285</v>
      </c>
      <c r="C346" s="10">
        <f t="shared" si="21"/>
        <v>12568.516434762027</v>
      </c>
      <c r="D346" s="8">
        <v>39968</v>
      </c>
      <c r="E346" s="9">
        <f t="shared" si="20"/>
        <v>12660407.86666438</v>
      </c>
      <c r="F346" s="9">
        <f t="shared" si="23"/>
        <v>12174077.426638246</v>
      </c>
      <c r="G346" s="9">
        <f t="shared" si="22"/>
        <v>486330.44002613425</v>
      </c>
    </row>
    <row r="347" spans="1:7" x14ac:dyDescent="0.15">
      <c r="A347" s="8">
        <v>39969</v>
      </c>
      <c r="B347">
        <v>13014.681986420765</v>
      </c>
      <c r="C347" s="10">
        <f t="shared" si="21"/>
        <v>12794.409873687177</v>
      </c>
      <c r="D347" s="8">
        <v>39969</v>
      </c>
      <c r="E347" s="9">
        <f t="shared" si="20"/>
        <v>12888588.703631338</v>
      </c>
      <c r="F347" s="9">
        <f t="shared" si="23"/>
        <v>12392881.629180264</v>
      </c>
      <c r="G347" s="9">
        <f t="shared" si="22"/>
        <v>495707.074451074</v>
      </c>
    </row>
    <row r="348" spans="1:7" x14ac:dyDescent="0.15">
      <c r="A348" s="8">
        <v>39972</v>
      </c>
      <c r="B348">
        <v>12978.335118975332</v>
      </c>
      <c r="C348" s="10">
        <f t="shared" si="21"/>
        <v>12758.048744996362</v>
      </c>
      <c r="D348" s="8">
        <v>39972</v>
      </c>
      <c r="E348" s="9">
        <f t="shared" si="20"/>
        <v>12852593.984309085</v>
      </c>
      <c r="F348" s="9">
        <f t="shared" si="23"/>
        <v>12357661.625427267</v>
      </c>
      <c r="G348" s="9">
        <f t="shared" si="22"/>
        <v>494932.35888181813</v>
      </c>
    </row>
    <row r="349" spans="1:7" x14ac:dyDescent="0.15">
      <c r="A349" s="8">
        <v>39973</v>
      </c>
      <c r="B349">
        <v>12643.875256541589</v>
      </c>
      <c r="C349" s="10">
        <f t="shared" si="21"/>
        <v>12428.652623919019</v>
      </c>
      <c r="D349" s="8">
        <v>39973</v>
      </c>
      <c r="E349" s="9">
        <f t="shared" si="20"/>
        <v>12521374.550036367</v>
      </c>
      <c r="F349" s="9">
        <f t="shared" si="23"/>
        <v>12038602.975757306</v>
      </c>
      <c r="G349" s="9">
        <f t="shared" si="22"/>
        <v>482771.57427906059</v>
      </c>
    </row>
    <row r="350" spans="1:7" x14ac:dyDescent="0.15">
      <c r="A350" s="8">
        <v>39974</v>
      </c>
      <c r="B350">
        <v>12642.69800834221</v>
      </c>
      <c r="C350" s="10">
        <f t="shared" si="21"/>
        <v>12426.882324933229</v>
      </c>
      <c r="D350" s="8">
        <v>39974</v>
      </c>
      <c r="E350" s="9">
        <f t="shared" si="20"/>
        <v>12520208.707654685</v>
      </c>
      <c r="F350" s="9">
        <f t="shared" si="23"/>
        <v>12036888.234241616</v>
      </c>
      <c r="G350" s="9">
        <f t="shared" si="22"/>
        <v>483320.4734130688</v>
      </c>
    </row>
    <row r="351" spans="1:7" x14ac:dyDescent="0.15">
      <c r="A351" s="8">
        <v>39975</v>
      </c>
      <c r="B351">
        <v>12722.437211555705</v>
      </c>
      <c r="C351" s="10">
        <f t="shared" si="21"/>
        <v>12504.643423317219</v>
      </c>
      <c r="D351" s="8">
        <v>39975</v>
      </c>
      <c r="E351" s="9">
        <f t="shared" si="20"/>
        <v>12599175.354311615</v>
      </c>
      <c r="F351" s="9">
        <f t="shared" si="23"/>
        <v>12112208.948298912</v>
      </c>
      <c r="G351" s="9">
        <f t="shared" si="22"/>
        <v>486966.40601270273</v>
      </c>
    </row>
    <row r="352" spans="1:7" x14ac:dyDescent="0.15">
      <c r="A352" s="8">
        <v>39976</v>
      </c>
      <c r="B352">
        <v>12675.996310349121</v>
      </c>
      <c r="C352" s="10">
        <f t="shared" si="21"/>
        <v>12458.382894126831</v>
      </c>
      <c r="D352" s="8">
        <v>39976</v>
      </c>
      <c r="E352" s="9">
        <f t="shared" si="20"/>
        <v>12553184.397690304</v>
      </c>
      <c r="F352" s="9">
        <f t="shared" si="23"/>
        <v>12067400.217922159</v>
      </c>
      <c r="G352" s="9">
        <f t="shared" si="22"/>
        <v>485784.17976814508</v>
      </c>
    </row>
    <row r="353" spans="1:7" x14ac:dyDescent="0.15">
      <c r="A353" s="8">
        <v>39979</v>
      </c>
      <c r="B353">
        <v>12628.423958700487</v>
      </c>
      <c r="C353" s="10">
        <f t="shared" si="21"/>
        <v>12411.014927312275</v>
      </c>
      <c r="D353" s="8">
        <v>39979</v>
      </c>
      <c r="E353" s="9">
        <f t="shared" si="20"/>
        <v>12506072.952731181</v>
      </c>
      <c r="F353" s="9">
        <f t="shared" si="23"/>
        <v>12021518.804746941</v>
      </c>
      <c r="G353" s="9">
        <f t="shared" si="22"/>
        <v>484554.1479842402</v>
      </c>
    </row>
    <row r="354" spans="1:7" x14ac:dyDescent="0.15">
      <c r="A354" s="8">
        <v>39980</v>
      </c>
      <c r="B354">
        <v>12815.761831331294</v>
      </c>
      <c r="C354" s="10">
        <f t="shared" si="21"/>
        <v>12594.506259914131</v>
      </c>
      <c r="D354" s="8">
        <v>39980</v>
      </c>
      <c r="E354" s="9">
        <f t="shared" si="20"/>
        <v>12691595.794662394</v>
      </c>
      <c r="F354" s="9">
        <f t="shared" si="23"/>
        <v>12199251.610508619</v>
      </c>
      <c r="G354" s="9">
        <f t="shared" si="22"/>
        <v>492344.18415377475</v>
      </c>
    </row>
    <row r="355" spans="1:7" x14ac:dyDescent="0.15">
      <c r="A355" s="8">
        <v>39981</v>
      </c>
      <c r="B355">
        <v>12959.064734201964</v>
      </c>
      <c r="C355" s="10">
        <f t="shared" si="21"/>
        <v>12734.706857311412</v>
      </c>
      <c r="D355" s="8">
        <v>39981</v>
      </c>
      <c r="E355" s="9">
        <f t="shared" si="20"/>
        <v>12833510.301452769</v>
      </c>
      <c r="F355" s="9">
        <f t="shared" si="23"/>
        <v>12335052.278537722</v>
      </c>
      <c r="G355" s="9">
        <f t="shared" si="22"/>
        <v>498458.02291504666</v>
      </c>
    </row>
    <row r="356" spans="1:7" x14ac:dyDescent="0.15">
      <c r="A356" s="8">
        <v>39982</v>
      </c>
      <c r="B356">
        <v>12628.675954073547</v>
      </c>
      <c r="C356" s="10">
        <f t="shared" si="21"/>
        <v>12409.425808126009</v>
      </c>
      <c r="D356" s="8">
        <v>39982</v>
      </c>
      <c r="E356" s="9">
        <f t="shared" si="20"/>
        <v>12506322.506636685</v>
      </c>
      <c r="F356" s="9">
        <f t="shared" si="23"/>
        <v>12019979.557047009</v>
      </c>
      <c r="G356" s="9">
        <f t="shared" si="22"/>
        <v>486342.94958967529</v>
      </c>
    </row>
    <row r="357" spans="1:7" x14ac:dyDescent="0.15">
      <c r="A357" s="8">
        <v>39983</v>
      </c>
      <c r="B357">
        <v>12809.199316935568</v>
      </c>
      <c r="C357" s="10">
        <f t="shared" si="21"/>
        <v>12586.194102413639</v>
      </c>
      <c r="D357" s="8">
        <v>39983</v>
      </c>
      <c r="E357" s="9">
        <f t="shared" si="20"/>
        <v>12685096.861457847</v>
      </c>
      <c r="F357" s="9">
        <f t="shared" si="23"/>
        <v>12191200.314278182</v>
      </c>
      <c r="G357" s="9">
        <f t="shared" si="22"/>
        <v>493896.54717966542</v>
      </c>
    </row>
    <row r="358" spans="1:7" x14ac:dyDescent="0.15">
      <c r="A358" s="8">
        <v>39986</v>
      </c>
      <c r="B358">
        <v>12962.856371187896</v>
      </c>
      <c r="C358" s="10">
        <f t="shared" si="21"/>
        <v>12736.547655335748</v>
      </c>
      <c r="D358" s="8">
        <v>39986</v>
      </c>
      <c r="E358" s="9">
        <f t="shared" si="20"/>
        <v>12837265.203007501</v>
      </c>
      <c r="F358" s="9">
        <f t="shared" si="23"/>
        <v>12336835.306613579</v>
      </c>
      <c r="G358" s="9">
        <f t="shared" si="22"/>
        <v>500429.89639392123</v>
      </c>
    </row>
    <row r="359" spans="1:7" x14ac:dyDescent="0.15">
      <c r="A359" s="8">
        <v>39987</v>
      </c>
      <c r="B359">
        <v>13017.334212718566</v>
      </c>
      <c r="C359" s="10">
        <f t="shared" si="21"/>
        <v>12789.443432385344</v>
      </c>
      <c r="D359" s="8">
        <v>39987</v>
      </c>
      <c r="E359" s="9">
        <f t="shared" si="20"/>
        <v>12891215.23372535</v>
      </c>
      <c r="F359" s="9">
        <f t="shared" si="23"/>
        <v>12388071.050202452</v>
      </c>
      <c r="G359" s="9">
        <f t="shared" si="22"/>
        <v>503144.1835228987</v>
      </c>
    </row>
    <row r="360" spans="1:7" x14ac:dyDescent="0.15">
      <c r="A360" s="8">
        <v>39988</v>
      </c>
      <c r="B360">
        <v>13123.304608038054</v>
      </c>
      <c r="C360" s="10">
        <f t="shared" si="21"/>
        <v>12892.922551805055</v>
      </c>
      <c r="D360" s="8">
        <v>39988</v>
      </c>
      <c r="E360" s="9">
        <f t="shared" si="20"/>
        <v>12996158.930502508</v>
      </c>
      <c r="F360" s="9">
        <f t="shared" si="23"/>
        <v>12488302.674069501</v>
      </c>
      <c r="G360" s="9">
        <f t="shared" si="22"/>
        <v>507856.25643300638</v>
      </c>
    </row>
    <row r="361" spans="1:7" x14ac:dyDescent="0.15">
      <c r="A361" s="8">
        <v>39989</v>
      </c>
      <c r="B361">
        <v>13191.852658339125</v>
      </c>
      <c r="C361" s="10">
        <f t="shared" si="21"/>
        <v>12959.627855134722</v>
      </c>
      <c r="D361" s="8">
        <v>39989</v>
      </c>
      <c r="E361" s="9">
        <f t="shared" si="20"/>
        <v>13064042.850193219</v>
      </c>
      <c r="F361" s="9">
        <f t="shared" si="23"/>
        <v>12552914.558194244</v>
      </c>
      <c r="G361" s="9">
        <f t="shared" si="22"/>
        <v>511128.29199897498</v>
      </c>
    </row>
    <row r="362" spans="1:7" x14ac:dyDescent="0.15">
      <c r="A362" s="8">
        <v>39990</v>
      </c>
      <c r="B362">
        <v>13134.712147469316</v>
      </c>
      <c r="C362" s="10">
        <f t="shared" si="21"/>
        <v>12902.856653686527</v>
      </c>
      <c r="D362" s="8">
        <v>39990</v>
      </c>
      <c r="E362" s="9">
        <f t="shared" si="20"/>
        <v>13007455.947517859</v>
      </c>
      <c r="F362" s="9">
        <f t="shared" si="23"/>
        <v>12497925.013038218</v>
      </c>
      <c r="G362" s="9">
        <f t="shared" si="22"/>
        <v>509530.9344796408</v>
      </c>
    </row>
    <row r="363" spans="1:7" x14ac:dyDescent="0.15">
      <c r="A363" s="8">
        <v>39993</v>
      </c>
      <c r="B363">
        <v>13359.282798707063</v>
      </c>
      <c r="C363" s="10">
        <f t="shared" si="21"/>
        <v>13122.815733020361</v>
      </c>
      <c r="D363" s="8">
        <v>39993</v>
      </c>
      <c r="E363" s="9">
        <f t="shared" si="20"/>
        <v>13229850.836746035</v>
      </c>
      <c r="F363" s="9">
        <f t="shared" si="23"/>
        <v>12710981.09458941</v>
      </c>
      <c r="G363" s="9">
        <f t="shared" si="22"/>
        <v>518869.74215662479</v>
      </c>
    </row>
    <row r="364" spans="1:7" x14ac:dyDescent="0.15">
      <c r="A364" s="8">
        <v>39994</v>
      </c>
      <c r="B364">
        <v>13593.048260987976</v>
      </c>
      <c r="C364" s="10">
        <f t="shared" si="21"/>
        <v>13351.784690287457</v>
      </c>
      <c r="D364" s="8">
        <v>39994</v>
      </c>
      <c r="E364" s="9">
        <f t="shared" si="20"/>
        <v>13461351.452711644</v>
      </c>
      <c r="F364" s="9">
        <f t="shared" si="23"/>
        <v>12932764.296173697</v>
      </c>
      <c r="G364" s="9">
        <f t="shared" si="22"/>
        <v>528587.15653794631</v>
      </c>
    </row>
    <row r="365" spans="1:7" x14ac:dyDescent="0.15">
      <c r="A365" s="8">
        <v>39995</v>
      </c>
      <c r="B365">
        <v>13616.423723298714</v>
      </c>
      <c r="C365" s="10">
        <f t="shared" si="21"/>
        <v>13374.085439793404</v>
      </c>
      <c r="D365" s="8">
        <v>39995</v>
      </c>
      <c r="E365" s="9">
        <f t="shared" ref="E365:E428" si="24">B365*($E$3/10000)*(99.676%)^3</f>
        <v>13440810.659463936</v>
      </c>
      <c r="F365" s="9">
        <f t="shared" si="23"/>
        <v>12954365.179027824</v>
      </c>
      <c r="G365" s="9">
        <f t="shared" si="22"/>
        <v>486445.48043611273</v>
      </c>
    </row>
    <row r="366" spans="1:7" x14ac:dyDescent="0.15">
      <c r="A366" s="8">
        <v>39996</v>
      </c>
      <c r="B366">
        <v>13685.493067978085</v>
      </c>
      <c r="C366" s="10">
        <f t="shared" si="21"/>
        <v>13441.262387908217</v>
      </c>
      <c r="D366" s="8">
        <v>39996</v>
      </c>
      <c r="E366" s="9">
        <f t="shared" si="24"/>
        <v>13508989.206421183</v>
      </c>
      <c r="F366" s="9">
        <f t="shared" si="23"/>
        <v>13019433.906262254</v>
      </c>
      <c r="G366" s="9">
        <f t="shared" si="22"/>
        <v>489555.30015892908</v>
      </c>
    </row>
    <row r="367" spans="1:7" x14ac:dyDescent="0.15">
      <c r="A367" s="8">
        <v>39997</v>
      </c>
      <c r="B367">
        <v>13677.912134730437</v>
      </c>
      <c r="C367" s="10">
        <f t="shared" si="21"/>
        <v>13433.154008687403</v>
      </c>
      <c r="D367" s="8">
        <v>39997</v>
      </c>
      <c r="E367" s="9">
        <f t="shared" si="24"/>
        <v>13501506.045609338</v>
      </c>
      <c r="F367" s="9">
        <f t="shared" si="23"/>
        <v>13011579.993117366</v>
      </c>
      <c r="G367" s="9">
        <f t="shared" si="22"/>
        <v>489926.05249197222</v>
      </c>
    </row>
    <row r="368" spans="1:7" x14ac:dyDescent="0.15">
      <c r="A368" s="8">
        <v>40000</v>
      </c>
      <c r="B368">
        <v>13544.406085969955</v>
      </c>
      <c r="C368" s="10">
        <f t="shared" si="21"/>
        <v>13301.380737670561</v>
      </c>
      <c r="D368" s="8">
        <v>40000</v>
      </c>
      <c r="E368" s="9">
        <f t="shared" si="24"/>
        <v>13369721.844430843</v>
      </c>
      <c r="F368" s="9">
        <f t="shared" si="23"/>
        <v>12883942.175842172</v>
      </c>
      <c r="G368" s="9">
        <f t="shared" si="22"/>
        <v>485779.66858867183</v>
      </c>
    </row>
    <row r="369" spans="1:7" x14ac:dyDescent="0.15">
      <c r="A369" s="8">
        <v>40001</v>
      </c>
      <c r="B369">
        <v>13700.215462151995</v>
      </c>
      <c r="C369" s="10">
        <f t="shared" si="21"/>
        <v>13453.730698292749</v>
      </c>
      <c r="D369" s="8">
        <v>40001</v>
      </c>
      <c r="E369" s="9">
        <f t="shared" si="24"/>
        <v>13523521.723664086</v>
      </c>
      <c r="F369" s="9">
        <f t="shared" si="23"/>
        <v>13031510.922415158</v>
      </c>
      <c r="G369" s="9">
        <f t="shared" si="22"/>
        <v>492010.80124892853</v>
      </c>
    </row>
    <row r="370" spans="1:7" x14ac:dyDescent="0.15">
      <c r="A370" s="8">
        <v>40002</v>
      </c>
      <c r="B370">
        <v>13996.409158237188</v>
      </c>
      <c r="C370" s="10">
        <f t="shared" si="21"/>
        <v>13743.917416349383</v>
      </c>
      <c r="D370" s="8">
        <v>40002</v>
      </c>
      <c r="E370" s="9">
        <f t="shared" si="24"/>
        <v>13815895.365121493</v>
      </c>
      <c r="F370" s="9">
        <f t="shared" si="23"/>
        <v>13312590.681680348</v>
      </c>
      <c r="G370" s="9">
        <f t="shared" si="22"/>
        <v>503304.68344114535</v>
      </c>
    </row>
    <row r="371" spans="1:7" x14ac:dyDescent="0.15">
      <c r="A371" s="8">
        <v>40003</v>
      </c>
      <c r="B371">
        <v>14416.84780103911</v>
      </c>
      <c r="C371" s="10">
        <f t="shared" si="21"/>
        <v>14156.073049825889</v>
      </c>
      <c r="D371" s="8">
        <v>40003</v>
      </c>
      <c r="E371" s="9">
        <f t="shared" si="24"/>
        <v>14230911.547539003</v>
      </c>
      <c r="F371" s="9">
        <f t="shared" si="23"/>
        <v>13711811.593695898</v>
      </c>
      <c r="G371" s="9">
        <f t="shared" si="22"/>
        <v>519099.95384310558</v>
      </c>
    </row>
    <row r="372" spans="1:7" x14ac:dyDescent="0.15">
      <c r="A372" s="8">
        <v>40004</v>
      </c>
      <c r="B372">
        <v>14839.999989575246</v>
      </c>
      <c r="C372" s="10">
        <f t="shared" si="21"/>
        <v>14570.852314973845</v>
      </c>
      <c r="D372" s="8">
        <v>40004</v>
      </c>
      <c r="E372" s="9">
        <f t="shared" si="24"/>
        <v>14648606.278683441</v>
      </c>
      <c r="F372" s="9">
        <f t="shared" si="23"/>
        <v>14113573.79968779</v>
      </c>
      <c r="G372" s="9">
        <f t="shared" si="22"/>
        <v>535032.47899565101</v>
      </c>
    </row>
    <row r="373" spans="1:7" x14ac:dyDescent="0.15">
      <c r="A373" s="8">
        <v>40007</v>
      </c>
      <c r="B373">
        <v>14783.933278585624</v>
      </c>
      <c r="C373" s="10">
        <f t="shared" si="21"/>
        <v>14515.086352578497</v>
      </c>
      <c r="D373" s="8">
        <v>40007</v>
      </c>
      <c r="E373" s="9">
        <f t="shared" si="24"/>
        <v>14593262.668494448</v>
      </c>
      <c r="F373" s="9">
        <f t="shared" si="23"/>
        <v>14059557.94606689</v>
      </c>
      <c r="G373" s="9">
        <f t="shared" si="22"/>
        <v>533704.72242755815</v>
      </c>
    </row>
    <row r="374" spans="1:7" x14ac:dyDescent="0.15">
      <c r="A374" s="8">
        <v>40008</v>
      </c>
      <c r="B374">
        <v>14258.200960824543</v>
      </c>
      <c r="C374" s="10">
        <f t="shared" si="21"/>
        <v>13998.223902993326</v>
      </c>
      <c r="D374" s="8">
        <v>40008</v>
      </c>
      <c r="E374" s="9">
        <f t="shared" si="24"/>
        <v>14074310.799473442</v>
      </c>
      <c r="F374" s="9">
        <f t="shared" si="23"/>
        <v>13558916.242423296</v>
      </c>
      <c r="G374" s="9">
        <f t="shared" si="22"/>
        <v>515394.55705014616</v>
      </c>
    </row>
    <row r="375" spans="1:7" x14ac:dyDescent="0.15">
      <c r="A375" s="8">
        <v>40009</v>
      </c>
      <c r="B375">
        <v>14526.485296850804</v>
      </c>
      <c r="C375" s="10">
        <f t="shared" ref="C375:C438" si="25">C374*B375/B374*(100-1.1988/243)%</f>
        <v>14260.912900665344</v>
      </c>
      <c r="D375" s="8">
        <v>40009</v>
      </c>
      <c r="E375" s="9">
        <f t="shared" si="24"/>
        <v>14339135.032084456</v>
      </c>
      <c r="F375" s="9">
        <f t="shared" si="23"/>
        <v>13813361.245012473</v>
      </c>
      <c r="G375" s="9">
        <f t="shared" si="22"/>
        <v>525773.7870719824</v>
      </c>
    </row>
    <row r="376" spans="1:7" x14ac:dyDescent="0.15">
      <c r="A376" s="8">
        <v>40010</v>
      </c>
      <c r="B376">
        <v>14778.670821516058</v>
      </c>
      <c r="C376" s="10">
        <f t="shared" si="25"/>
        <v>14507.772231522211</v>
      </c>
      <c r="D376" s="8">
        <v>40010</v>
      </c>
      <c r="E376" s="9">
        <f t="shared" si="24"/>
        <v>14588068.082124859</v>
      </c>
      <c r="F376" s="9">
        <f t="shared" si="23"/>
        <v>14052473.364803126</v>
      </c>
      <c r="G376" s="9">
        <f t="shared" si="22"/>
        <v>535594.71732173301</v>
      </c>
    </row>
    <row r="377" spans="1:7" x14ac:dyDescent="0.15">
      <c r="A377" s="8">
        <v>40011</v>
      </c>
      <c r="B377">
        <v>14472.87808469501</v>
      </c>
      <c r="C377" s="10">
        <f t="shared" si="25"/>
        <v>14206.883882967901</v>
      </c>
      <c r="D377" s="8">
        <v>40011</v>
      </c>
      <c r="E377" s="9">
        <f t="shared" si="24"/>
        <v>14286219.200203072</v>
      </c>
      <c r="F377" s="9">
        <f t="shared" si="23"/>
        <v>13761027.825380331</v>
      </c>
      <c r="G377" s="9">
        <f t="shared" si="22"/>
        <v>525191.37482274137</v>
      </c>
    </row>
    <row r="378" spans="1:7" x14ac:dyDescent="0.15">
      <c r="A378" s="8">
        <v>40015</v>
      </c>
      <c r="B378">
        <v>14125.474842003659</v>
      </c>
      <c r="C378" s="10">
        <f t="shared" si="25"/>
        <v>13865.181447308705</v>
      </c>
      <c r="D378" s="8">
        <v>40015</v>
      </c>
      <c r="E378" s="9">
        <f t="shared" si="24"/>
        <v>13943296.469360864</v>
      </c>
      <c r="F378" s="9">
        <f t="shared" si="23"/>
        <v>13430049.071429672</v>
      </c>
      <c r="G378" s="9">
        <f t="shared" si="22"/>
        <v>513247.39793119207</v>
      </c>
    </row>
    <row r="379" spans="1:7" x14ac:dyDescent="0.15">
      <c r="A379" s="8">
        <v>40016</v>
      </c>
      <c r="B379">
        <v>14181.73356436725</v>
      </c>
      <c r="C379" s="10">
        <f t="shared" si="25"/>
        <v>13919.716737267594</v>
      </c>
      <c r="D379" s="8">
        <v>40016</v>
      </c>
      <c r="E379" s="9">
        <f t="shared" si="24"/>
        <v>13998829.614524269</v>
      </c>
      <c r="F379" s="9">
        <f t="shared" si="23"/>
        <v>13482872.874930251</v>
      </c>
      <c r="G379" s="9">
        <f t="shared" si="22"/>
        <v>515956.73959401809</v>
      </c>
    </row>
    <row r="380" spans="1:7" x14ac:dyDescent="0.15">
      <c r="A380" s="8">
        <v>40017</v>
      </c>
      <c r="B380">
        <v>14105.317089383156</v>
      </c>
      <c r="C380" s="10">
        <f t="shared" si="25"/>
        <v>13844.029100970733</v>
      </c>
      <c r="D380" s="8">
        <v>40017</v>
      </c>
      <c r="E380" s="9">
        <f t="shared" si="24"/>
        <v>13923398.694306396</v>
      </c>
      <c r="F380" s="9">
        <f t="shared" si="23"/>
        <v>13409560.551292058</v>
      </c>
      <c r="G380" s="9">
        <f t="shared" si="22"/>
        <v>513838.14301433787</v>
      </c>
    </row>
    <row r="381" spans="1:7" x14ac:dyDescent="0.15">
      <c r="A381" s="8">
        <v>40018</v>
      </c>
      <c r="B381">
        <v>14400.952136746937</v>
      </c>
      <c r="C381" s="10">
        <f t="shared" si="25"/>
        <v>14133.49049517704</v>
      </c>
      <c r="D381" s="8">
        <v>40018</v>
      </c>
      <c r="E381" s="9">
        <f t="shared" si="24"/>
        <v>14215220.89201894</v>
      </c>
      <c r="F381" s="9">
        <f t="shared" si="23"/>
        <v>13689937.74961785</v>
      </c>
      <c r="G381" s="9">
        <f t="shared" si="22"/>
        <v>525283.14240108989</v>
      </c>
    </row>
    <row r="382" spans="1:7" x14ac:dyDescent="0.15">
      <c r="A382" s="8">
        <v>40021</v>
      </c>
      <c r="B382">
        <v>14738.637482764078</v>
      </c>
      <c r="C382" s="10">
        <f t="shared" si="25"/>
        <v>14464.190579150292</v>
      </c>
      <c r="D382" s="8">
        <v>40021</v>
      </c>
      <c r="E382" s="9">
        <f t="shared" si="24"/>
        <v>14548551.059361324</v>
      </c>
      <c r="F382" s="9">
        <f t="shared" si="23"/>
        <v>14010259.43978576</v>
      </c>
      <c r="G382" s="9">
        <f t="shared" si="22"/>
        <v>538291.61957556382</v>
      </c>
    </row>
    <row r="383" spans="1:7" x14ac:dyDescent="0.15">
      <c r="A383" s="8">
        <v>40022</v>
      </c>
      <c r="B383">
        <v>14643.235236251885</v>
      </c>
      <c r="C383" s="10">
        <f t="shared" si="25"/>
        <v>14369.855861818503</v>
      </c>
      <c r="D383" s="8">
        <v>40022</v>
      </c>
      <c r="E383" s="9">
        <f t="shared" si="24"/>
        <v>14454379.229965048</v>
      </c>
      <c r="F383" s="9">
        <f t="shared" si="23"/>
        <v>13918885.238321466</v>
      </c>
      <c r="G383" s="9">
        <f t="shared" si="22"/>
        <v>535493.99164358154</v>
      </c>
    </row>
    <row r="384" spans="1:7" x14ac:dyDescent="0.15">
      <c r="A384" s="8">
        <v>40023</v>
      </c>
      <c r="B384">
        <v>14565.011673713303</v>
      </c>
      <c r="C384" s="10">
        <f t="shared" si="25"/>
        <v>14292.387554789222</v>
      </c>
      <c r="D384" s="8">
        <v>40023</v>
      </c>
      <c r="E384" s="9">
        <f t="shared" si="24"/>
        <v>14377164.528472552</v>
      </c>
      <c r="F384" s="9">
        <f t="shared" si="23"/>
        <v>13843848.126918517</v>
      </c>
      <c r="G384" s="9">
        <f t="shared" si="22"/>
        <v>533316.40155403502</v>
      </c>
    </row>
    <row r="385" spans="1:7" x14ac:dyDescent="0.15">
      <c r="A385" s="8">
        <v>40024</v>
      </c>
      <c r="B385">
        <v>14551.220993060453</v>
      </c>
      <c r="C385" s="10">
        <f t="shared" si="25"/>
        <v>14278.150581014099</v>
      </c>
      <c r="D385" s="8">
        <v>40024</v>
      </c>
      <c r="E385" s="9">
        <f t="shared" si="24"/>
        <v>14363551.708301356</v>
      </c>
      <c r="F385" s="9">
        <f t="shared" si="23"/>
        <v>13830057.953515075</v>
      </c>
      <c r="G385" s="9">
        <f t="shared" si="22"/>
        <v>533493.75478628092</v>
      </c>
    </row>
    <row r="386" spans="1:7" x14ac:dyDescent="0.15">
      <c r="A386" s="8">
        <v>40025</v>
      </c>
      <c r="B386">
        <v>14725.095090517259</v>
      </c>
      <c r="C386" s="10">
        <f t="shared" si="25"/>
        <v>14448.048925304531</v>
      </c>
      <c r="D386" s="8">
        <v>40025</v>
      </c>
      <c r="E386" s="9">
        <f t="shared" si="24"/>
        <v>14535183.325383257</v>
      </c>
      <c r="F386" s="9">
        <f t="shared" si="23"/>
        <v>13994624.361076806</v>
      </c>
      <c r="G386" s="9">
        <f t="shared" si="22"/>
        <v>540558.96430645138</v>
      </c>
    </row>
    <row r="387" spans="1:7" x14ac:dyDescent="0.15">
      <c r="A387" s="8">
        <v>40028</v>
      </c>
      <c r="B387">
        <v>14690.139435954694</v>
      </c>
      <c r="C387" s="10">
        <f t="shared" si="25"/>
        <v>14413.039867574895</v>
      </c>
      <c r="D387" s="8">
        <v>40028</v>
      </c>
      <c r="E387" s="9">
        <f t="shared" si="24"/>
        <v>14500678.499152772</v>
      </c>
      <c r="F387" s="9">
        <f t="shared" si="23"/>
        <v>13960713.996106805</v>
      </c>
      <c r="G387" s="9">
        <f t="shared" ref="G387:G450" si="26">E387-F387</f>
        <v>539964.50304596685</v>
      </c>
    </row>
    <row r="388" spans="1:7" x14ac:dyDescent="0.15">
      <c r="A388" s="8">
        <v>40029</v>
      </c>
      <c r="B388">
        <v>14656.553125989549</v>
      </c>
      <c r="C388" s="10">
        <f t="shared" si="25"/>
        <v>14379.377677328741</v>
      </c>
      <c r="D388" s="8">
        <v>40029</v>
      </c>
      <c r="E388" s="9">
        <f t="shared" si="24"/>
        <v>14467525.356876569</v>
      </c>
      <c r="F388" s="9">
        <f t="shared" si="23"/>
        <v>13928108.229743365</v>
      </c>
      <c r="G388" s="9">
        <f t="shared" si="26"/>
        <v>539417.12713320367</v>
      </c>
    </row>
    <row r="389" spans="1:7" x14ac:dyDescent="0.15">
      <c r="A389" s="8">
        <v>40030</v>
      </c>
      <c r="B389">
        <v>14590.722565521406</v>
      </c>
      <c r="C389" s="10">
        <f t="shared" si="25"/>
        <v>14314.085866311987</v>
      </c>
      <c r="D389" s="8">
        <v>40030</v>
      </c>
      <c r="E389" s="9">
        <f t="shared" si="24"/>
        <v>14402543.823043665</v>
      </c>
      <c r="F389" s="9">
        <f t="shared" ref="F389:F452" si="27">C389*($F$3/10000)</f>
        <v>13864865.478160931</v>
      </c>
      <c r="G389" s="9">
        <f t="shared" si="26"/>
        <v>537678.34488273412</v>
      </c>
    </row>
    <row r="390" spans="1:7" x14ac:dyDescent="0.15">
      <c r="A390" s="8">
        <v>40031</v>
      </c>
      <c r="B390">
        <v>14861.214857652003</v>
      </c>
      <c r="C390" s="10">
        <f t="shared" si="25"/>
        <v>14578.730434775674</v>
      </c>
      <c r="D390" s="8">
        <v>40031</v>
      </c>
      <c r="E390" s="9">
        <f t="shared" si="24"/>
        <v>14669547.535417195</v>
      </c>
      <c r="F390" s="9">
        <f t="shared" si="27"/>
        <v>14121204.679668065</v>
      </c>
      <c r="G390" s="9">
        <f t="shared" si="26"/>
        <v>548342.85574913025</v>
      </c>
    </row>
    <row r="391" spans="1:7" x14ac:dyDescent="0.15">
      <c r="A391" s="8">
        <v>40032</v>
      </c>
      <c r="B391">
        <v>15101.151696538016</v>
      </c>
      <c r="C391" s="10">
        <f t="shared" si="25"/>
        <v>14813.375685403837</v>
      </c>
      <c r="D391" s="8">
        <v>40032</v>
      </c>
      <c r="E391" s="9">
        <f t="shared" si="24"/>
        <v>14906389.872820305</v>
      </c>
      <c r="F391" s="9">
        <f t="shared" si="27"/>
        <v>14348486.034931239</v>
      </c>
      <c r="G391" s="9">
        <f t="shared" si="26"/>
        <v>557903.83788906597</v>
      </c>
    </row>
    <row r="392" spans="1:7" x14ac:dyDescent="0.15">
      <c r="A392" s="8">
        <v>40035</v>
      </c>
      <c r="B392">
        <v>14974.175765647331</v>
      </c>
      <c r="C392" s="10">
        <f t="shared" si="25"/>
        <v>14688.094830596343</v>
      </c>
      <c r="D392" s="8">
        <v>40035</v>
      </c>
      <c r="E392" s="9">
        <f t="shared" si="24"/>
        <v>14781051.569599712</v>
      </c>
      <c r="F392" s="9">
        <f t="shared" si="27"/>
        <v>14227136.881718256</v>
      </c>
      <c r="G392" s="9">
        <f t="shared" si="26"/>
        <v>553914.68788145669</v>
      </c>
    </row>
    <row r="393" spans="1:7" x14ac:dyDescent="0.15">
      <c r="A393" s="8">
        <v>40036</v>
      </c>
      <c r="B393">
        <v>15205.251937152523</v>
      </c>
      <c r="C393" s="10">
        <f t="shared" si="25"/>
        <v>14914.020507894056</v>
      </c>
      <c r="D393" s="8">
        <v>40036</v>
      </c>
      <c r="E393" s="9">
        <f t="shared" si="24"/>
        <v>15009147.516981311</v>
      </c>
      <c r="F393" s="9">
        <f t="shared" si="27"/>
        <v>14445972.310892766</v>
      </c>
      <c r="G393" s="9">
        <f t="shared" si="26"/>
        <v>563175.2060885448</v>
      </c>
    </row>
    <row r="394" spans="1:7" x14ac:dyDescent="0.15">
      <c r="A394" s="8">
        <v>40037</v>
      </c>
      <c r="B394">
        <v>15360.040759481057</v>
      </c>
      <c r="C394" s="10">
        <f t="shared" si="25"/>
        <v>15065.101358242764</v>
      </c>
      <c r="D394" s="8">
        <v>40037</v>
      </c>
      <c r="E394" s="9">
        <f t="shared" si="24"/>
        <v>15161940.004597524</v>
      </c>
      <c r="F394" s="9">
        <f t="shared" si="27"/>
        <v>14592311.775806895</v>
      </c>
      <c r="G394" s="9">
        <f t="shared" si="26"/>
        <v>569628.22879062966</v>
      </c>
    </row>
    <row r="395" spans="1:7" x14ac:dyDescent="0.15">
      <c r="A395" s="8">
        <v>40038</v>
      </c>
      <c r="B395">
        <v>15673.451880865317</v>
      </c>
      <c r="C395" s="10">
        <f t="shared" si="25"/>
        <v>15371.736066568463</v>
      </c>
      <c r="D395" s="8">
        <v>40038</v>
      </c>
      <c r="E395" s="9">
        <f t="shared" si="24"/>
        <v>15471309.015631473</v>
      </c>
      <c r="F395" s="9">
        <f t="shared" si="27"/>
        <v>14889323.336417738</v>
      </c>
      <c r="G395" s="9">
        <f t="shared" si="26"/>
        <v>581985.67921373434</v>
      </c>
    </row>
    <row r="396" spans="1:7" x14ac:dyDescent="0.15">
      <c r="A396" s="8">
        <v>40039</v>
      </c>
      <c r="B396">
        <v>15660.068337478786</v>
      </c>
      <c r="C396" s="10">
        <f t="shared" si="25"/>
        <v>15357.852466550688</v>
      </c>
      <c r="D396" s="8">
        <v>40039</v>
      </c>
      <c r="E396" s="9">
        <f t="shared" si="24"/>
        <v>15458098.081816062</v>
      </c>
      <c r="F396" s="9">
        <f t="shared" si="27"/>
        <v>14875875.446807681</v>
      </c>
      <c r="G396" s="9">
        <f t="shared" si="26"/>
        <v>582222.63500838168</v>
      </c>
    </row>
    <row r="397" spans="1:7" x14ac:dyDescent="0.15">
      <c r="A397" s="8">
        <v>40042</v>
      </c>
      <c r="B397">
        <v>15661.181257238926</v>
      </c>
      <c r="C397" s="10">
        <f t="shared" si="25"/>
        <v>15358.186200726353</v>
      </c>
      <c r="D397" s="8">
        <v>40042</v>
      </c>
      <c r="E397" s="9">
        <f t="shared" si="24"/>
        <v>15459196.648082741</v>
      </c>
      <c r="F397" s="9">
        <f t="shared" si="27"/>
        <v>14876198.707370339</v>
      </c>
      <c r="G397" s="9">
        <f t="shared" si="26"/>
        <v>582997.94071240164</v>
      </c>
    </row>
    <row r="398" spans="1:7" x14ac:dyDescent="0.15">
      <c r="A398" s="8">
        <v>40043</v>
      </c>
      <c r="B398">
        <v>15583.826052273977</v>
      </c>
      <c r="C398" s="10">
        <f t="shared" si="25"/>
        <v>15281.573649775311</v>
      </c>
      <c r="D398" s="8">
        <v>40043</v>
      </c>
      <c r="E398" s="9">
        <f t="shared" si="24"/>
        <v>15382839.104825703</v>
      </c>
      <c r="F398" s="9">
        <f t="shared" si="27"/>
        <v>14801990.495767048</v>
      </c>
      <c r="G398" s="9">
        <f t="shared" si="26"/>
        <v>580848.6090586558</v>
      </c>
    </row>
    <row r="399" spans="1:7" x14ac:dyDescent="0.15">
      <c r="A399" s="8">
        <v>40044</v>
      </c>
      <c r="B399">
        <v>15489.030528043713</v>
      </c>
      <c r="C399" s="10">
        <f t="shared" si="25"/>
        <v>15187.867404563527</v>
      </c>
      <c r="D399" s="8">
        <v>40044</v>
      </c>
      <c r="E399" s="9">
        <f t="shared" si="24"/>
        <v>15289266.172722874</v>
      </c>
      <c r="F399" s="9">
        <f t="shared" si="27"/>
        <v>14711225.043019369</v>
      </c>
      <c r="G399" s="9">
        <f t="shared" si="26"/>
        <v>578041.12970350496</v>
      </c>
    </row>
    <row r="400" spans="1:7" x14ac:dyDescent="0.15">
      <c r="A400" s="8">
        <v>40045</v>
      </c>
      <c r="B400">
        <v>15373.04792662744</v>
      </c>
      <c r="C400" s="10">
        <f t="shared" si="25"/>
        <v>15073.396269450423</v>
      </c>
      <c r="D400" s="8">
        <v>40045</v>
      </c>
      <c r="E400" s="9">
        <f t="shared" si="24"/>
        <v>15174779.41635374</v>
      </c>
      <c r="F400" s="9">
        <f t="shared" si="27"/>
        <v>14600346.366986632</v>
      </c>
      <c r="G400" s="9">
        <f t="shared" si="26"/>
        <v>574433.04936710745</v>
      </c>
    </row>
    <row r="401" spans="1:7" x14ac:dyDescent="0.15">
      <c r="A401" s="8">
        <v>40046</v>
      </c>
      <c r="B401">
        <v>15494.915164940785</v>
      </c>
      <c r="C401" s="10">
        <f t="shared" si="25"/>
        <v>15192.13855410223</v>
      </c>
      <c r="D401" s="8">
        <v>40046</v>
      </c>
      <c r="E401" s="9">
        <f t="shared" si="24"/>
        <v>15295074.914573196</v>
      </c>
      <c r="F401" s="9">
        <f t="shared" si="27"/>
        <v>14715362.150644984</v>
      </c>
      <c r="G401" s="9">
        <f t="shared" si="26"/>
        <v>579712.76392821223</v>
      </c>
    </row>
    <row r="402" spans="1:7" x14ac:dyDescent="0.15">
      <c r="A402" s="8">
        <v>40049</v>
      </c>
      <c r="B402">
        <v>15843.391305228051</v>
      </c>
      <c r="C402" s="10">
        <f t="shared" si="25"/>
        <v>15533.03900198151</v>
      </c>
      <c r="D402" s="8">
        <v>40049</v>
      </c>
      <c r="E402" s="9">
        <f t="shared" si="24"/>
        <v>15639056.70568973</v>
      </c>
      <c r="F402" s="9">
        <f t="shared" si="27"/>
        <v>15045564.085678423</v>
      </c>
      <c r="G402" s="9">
        <f t="shared" si="26"/>
        <v>593492.6200113073</v>
      </c>
    </row>
    <row r="403" spans="1:7" x14ac:dyDescent="0.15">
      <c r="A403" s="8">
        <v>40050</v>
      </c>
      <c r="B403">
        <v>15906.633637366018</v>
      </c>
      <c r="C403" s="10">
        <f t="shared" si="25"/>
        <v>15594.273140169356</v>
      </c>
      <c r="D403" s="8">
        <v>40050</v>
      </c>
      <c r="E403" s="9">
        <f t="shared" si="24"/>
        <v>15701483.391962342</v>
      </c>
      <c r="F403" s="9">
        <f t="shared" si="27"/>
        <v>15104876.506784108</v>
      </c>
      <c r="G403" s="9">
        <f t="shared" si="26"/>
        <v>596606.88517823443</v>
      </c>
    </row>
    <row r="404" spans="1:7" x14ac:dyDescent="0.15">
      <c r="A404" s="8">
        <v>40051</v>
      </c>
      <c r="B404">
        <v>15638.576636634887</v>
      </c>
      <c r="C404" s="10">
        <f t="shared" si="25"/>
        <v>15330.723654313506</v>
      </c>
      <c r="D404" s="8">
        <v>40051</v>
      </c>
      <c r="E404" s="9">
        <f t="shared" si="24"/>
        <v>15436883.562668981</v>
      </c>
      <c r="F404" s="9">
        <f t="shared" si="27"/>
        <v>14849598.020797819</v>
      </c>
      <c r="G404" s="9">
        <f t="shared" si="26"/>
        <v>587285.54187116213</v>
      </c>
    </row>
    <row r="405" spans="1:7" x14ac:dyDescent="0.15">
      <c r="A405" s="8">
        <v>40052</v>
      </c>
      <c r="B405">
        <v>15796.318470779757</v>
      </c>
      <c r="C405" s="10">
        <f t="shared" si="25"/>
        <v>15484.596319342138</v>
      </c>
      <c r="D405" s="8">
        <v>40052</v>
      </c>
      <c r="E405" s="9">
        <f t="shared" si="24"/>
        <v>15592590.976664184</v>
      </c>
      <c r="F405" s="9">
        <f t="shared" si="27"/>
        <v>14998641.684592592</v>
      </c>
      <c r="G405" s="9">
        <f t="shared" si="26"/>
        <v>593949.29207159206</v>
      </c>
    </row>
    <row r="406" spans="1:7" x14ac:dyDescent="0.15">
      <c r="A406" s="8">
        <v>40053</v>
      </c>
      <c r="B406">
        <v>15768.429202587729</v>
      </c>
      <c r="C406" s="10">
        <f t="shared" si="25"/>
        <v>15456.494855703699</v>
      </c>
      <c r="D406" s="8">
        <v>40053</v>
      </c>
      <c r="E406" s="9">
        <f t="shared" si="24"/>
        <v>15565061.400556864</v>
      </c>
      <c r="F406" s="9">
        <f t="shared" si="27"/>
        <v>14971422.131997664</v>
      </c>
      <c r="G406" s="9">
        <f t="shared" si="26"/>
        <v>593639.26855920069</v>
      </c>
    </row>
    <row r="407" spans="1:7" x14ac:dyDescent="0.15">
      <c r="A407" s="8">
        <v>40056</v>
      </c>
      <c r="B407">
        <v>15597.910139139998</v>
      </c>
      <c r="C407" s="10">
        <f t="shared" si="25"/>
        <v>15288.594761290733</v>
      </c>
      <c r="D407" s="8">
        <v>40056</v>
      </c>
      <c r="E407" s="9">
        <f t="shared" si="24"/>
        <v>15396741.547106033</v>
      </c>
      <c r="F407" s="9">
        <f t="shared" si="27"/>
        <v>14808791.26303767</v>
      </c>
      <c r="G407" s="9">
        <f t="shared" si="26"/>
        <v>587950.28406836279</v>
      </c>
    </row>
    <row r="408" spans="1:7" x14ac:dyDescent="0.15">
      <c r="A408" s="8">
        <v>40057</v>
      </c>
      <c r="B408">
        <v>15750.218914588599</v>
      </c>
      <c r="C408" s="10">
        <f t="shared" si="25"/>
        <v>15437.121565363394</v>
      </c>
      <c r="D408" s="8">
        <v>40057</v>
      </c>
      <c r="E408" s="9">
        <f t="shared" si="24"/>
        <v>15547085.97337977</v>
      </c>
      <c r="F408" s="9">
        <f t="shared" si="27"/>
        <v>14952656.835565437</v>
      </c>
      <c r="G408" s="9">
        <f t="shared" si="26"/>
        <v>594429.13781433366</v>
      </c>
    </row>
    <row r="409" spans="1:7" x14ac:dyDescent="0.15">
      <c r="A409" s="8">
        <v>40058</v>
      </c>
      <c r="B409">
        <v>15834.538287829899</v>
      </c>
      <c r="C409" s="10">
        <f t="shared" si="25"/>
        <v>15518.999118761567</v>
      </c>
      <c r="D409" s="8">
        <v>40058</v>
      </c>
      <c r="E409" s="9">
        <f t="shared" si="24"/>
        <v>15630317.866987912</v>
      </c>
      <c r="F409" s="9">
        <f t="shared" si="27"/>
        <v>15031964.81751756</v>
      </c>
      <c r="G409" s="9">
        <f t="shared" si="26"/>
        <v>598353.04947035201</v>
      </c>
    </row>
    <row r="410" spans="1:7" x14ac:dyDescent="0.15">
      <c r="A410" s="8">
        <v>40059</v>
      </c>
      <c r="B410">
        <v>15433.84059241797</v>
      </c>
      <c r="C410" s="10">
        <f t="shared" si="25"/>
        <v>15125.540005640607</v>
      </c>
      <c r="D410" s="8">
        <v>40059</v>
      </c>
      <c r="E410" s="9">
        <f t="shared" si="24"/>
        <v>15234788.029994078</v>
      </c>
      <c r="F410" s="9">
        <f t="shared" si="27"/>
        <v>14650853.671089588</v>
      </c>
      <c r="G410" s="9">
        <f t="shared" si="26"/>
        <v>583934.35890449025</v>
      </c>
    </row>
    <row r="411" spans="1:7" x14ac:dyDescent="0.15">
      <c r="A411" s="8">
        <v>40060</v>
      </c>
      <c r="B411">
        <v>15676.173563952956</v>
      </c>
      <c r="C411" s="10">
        <f t="shared" si="25"/>
        <v>15362.274315417088</v>
      </c>
      <c r="D411" s="8">
        <v>40060</v>
      </c>
      <c r="E411" s="9">
        <f t="shared" si="24"/>
        <v>15473995.596763156</v>
      </c>
      <c r="F411" s="9">
        <f t="shared" si="27"/>
        <v>14880158.524348922</v>
      </c>
      <c r="G411" s="9">
        <f t="shared" si="26"/>
        <v>593837.07241423428</v>
      </c>
    </row>
    <row r="412" spans="1:7" x14ac:dyDescent="0.15">
      <c r="A412" s="8">
        <v>40063</v>
      </c>
      <c r="B412">
        <v>16460.015669483466</v>
      </c>
      <c r="C412" s="10">
        <f t="shared" si="25"/>
        <v>16129.625021747253</v>
      </c>
      <c r="D412" s="8">
        <v>40063</v>
      </c>
      <c r="E412" s="9">
        <f t="shared" si="24"/>
        <v>16247728.372816838</v>
      </c>
      <c r="F412" s="9">
        <f t="shared" si="27"/>
        <v>15623427.386727257</v>
      </c>
      <c r="G412" s="9">
        <f t="shared" si="26"/>
        <v>624300.98608958162</v>
      </c>
    </row>
    <row r="413" spans="1:7" x14ac:dyDescent="0.15">
      <c r="A413" s="8">
        <v>40064</v>
      </c>
      <c r="B413">
        <v>16816.047323794584</v>
      </c>
      <c r="C413" s="10">
        <f t="shared" si="25"/>
        <v>16477.697356089382</v>
      </c>
      <c r="D413" s="8">
        <v>40064</v>
      </c>
      <c r="E413" s="9">
        <f t="shared" si="24"/>
        <v>16599168.233356971</v>
      </c>
      <c r="F413" s="9">
        <f t="shared" si="27"/>
        <v>15960576.132193493</v>
      </c>
      <c r="G413" s="9">
        <f t="shared" si="26"/>
        <v>638592.10116347857</v>
      </c>
    </row>
    <row r="414" spans="1:7" x14ac:dyDescent="0.15">
      <c r="A414" s="8">
        <v>40065</v>
      </c>
      <c r="B414">
        <v>16555.175090165139</v>
      </c>
      <c r="C414" s="10">
        <f t="shared" si="25"/>
        <v>16221.273754942897</v>
      </c>
      <c r="D414" s="8">
        <v>40065</v>
      </c>
      <c r="E414" s="9">
        <f t="shared" si="24"/>
        <v>16341660.508143837</v>
      </c>
      <c r="F414" s="9">
        <f t="shared" si="27"/>
        <v>15712199.898564149</v>
      </c>
      <c r="G414" s="9">
        <f t="shared" si="26"/>
        <v>629460.60957968794</v>
      </c>
    </row>
    <row r="415" spans="1:7" x14ac:dyDescent="0.15">
      <c r="A415" s="8">
        <v>40066</v>
      </c>
      <c r="B415">
        <v>16876.210120668515</v>
      </c>
      <c r="C415" s="10">
        <f t="shared" si="25"/>
        <v>16535.018061942577</v>
      </c>
      <c r="D415" s="8">
        <v>40066</v>
      </c>
      <c r="E415" s="9">
        <f t="shared" si="24"/>
        <v>16658555.101594822</v>
      </c>
      <c r="F415" s="9">
        <f t="shared" si="27"/>
        <v>16016097.936602827</v>
      </c>
      <c r="G415" s="9">
        <f t="shared" si="26"/>
        <v>642457.16499199532</v>
      </c>
    </row>
    <row r="416" spans="1:7" x14ac:dyDescent="0.15">
      <c r="A416" s="8">
        <v>40067</v>
      </c>
      <c r="B416">
        <v>17424.578436415035</v>
      </c>
      <c r="C416" s="10">
        <f t="shared" si="25"/>
        <v>17071.457596169879</v>
      </c>
      <c r="D416" s="8">
        <v>40067</v>
      </c>
      <c r="E416" s="9">
        <f t="shared" si="24"/>
        <v>17199851.028732184</v>
      </c>
      <c r="F416" s="9">
        <f t="shared" si="27"/>
        <v>16535702.33528352</v>
      </c>
      <c r="G416" s="9">
        <f t="shared" si="26"/>
        <v>664148.69344866462</v>
      </c>
    </row>
    <row r="417" spans="1:7" x14ac:dyDescent="0.15">
      <c r="A417" s="8">
        <v>40070</v>
      </c>
      <c r="B417">
        <v>17682.128057393416</v>
      </c>
      <c r="C417" s="10">
        <f t="shared" si="25"/>
        <v>17322.933160084649</v>
      </c>
      <c r="D417" s="8">
        <v>40070</v>
      </c>
      <c r="E417" s="9">
        <f t="shared" si="24"/>
        <v>17454078.993529133</v>
      </c>
      <c r="F417" s="9">
        <f t="shared" si="27"/>
        <v>16779285.816428397</v>
      </c>
      <c r="G417" s="9">
        <f t="shared" si="26"/>
        <v>674793.17710073665</v>
      </c>
    </row>
    <row r="418" spans="1:7" x14ac:dyDescent="0.15">
      <c r="A418" s="8">
        <v>40071</v>
      </c>
      <c r="B418">
        <v>17369.008990931976</v>
      </c>
      <c r="C418" s="10">
        <f t="shared" si="25"/>
        <v>17015.335332335937</v>
      </c>
      <c r="D418" s="8">
        <v>40071</v>
      </c>
      <c r="E418" s="9">
        <f t="shared" si="24"/>
        <v>17144998.270741753</v>
      </c>
      <c r="F418" s="9">
        <f t="shared" si="27"/>
        <v>16481341.362067705</v>
      </c>
      <c r="G418" s="9">
        <f t="shared" si="26"/>
        <v>663656.90867404826</v>
      </c>
    </row>
    <row r="419" spans="1:7" x14ac:dyDescent="0.15">
      <c r="A419" s="8">
        <v>40072</v>
      </c>
      <c r="B419">
        <v>17075.365802445936</v>
      </c>
      <c r="C419" s="10">
        <f t="shared" si="25"/>
        <v>16726.846174368926</v>
      </c>
      <c r="D419" s="8">
        <v>40072</v>
      </c>
      <c r="E419" s="9">
        <f t="shared" si="24"/>
        <v>16855142.242603555</v>
      </c>
      <c r="F419" s="9">
        <f t="shared" si="27"/>
        <v>16201905.888194088</v>
      </c>
      <c r="G419" s="9">
        <f t="shared" si="26"/>
        <v>653236.35440946743</v>
      </c>
    </row>
    <row r="420" spans="1:7" x14ac:dyDescent="0.15">
      <c r="A420" s="8">
        <v>40073</v>
      </c>
      <c r="B420">
        <v>16218.427179159817</v>
      </c>
      <c r="C420" s="10">
        <f t="shared" si="25"/>
        <v>15886.614462792146</v>
      </c>
      <c r="D420" s="8">
        <v>40073</v>
      </c>
      <c r="E420" s="9">
        <f t="shared" si="24"/>
        <v>16009255.685572991</v>
      </c>
      <c r="F420" s="9">
        <f t="shared" si="27"/>
        <v>15388043.252444893</v>
      </c>
      <c r="G420" s="9">
        <f t="shared" si="26"/>
        <v>621212.43312809803</v>
      </c>
    </row>
    <row r="421" spans="1:7" x14ac:dyDescent="0.15">
      <c r="A421" s="8">
        <v>40074</v>
      </c>
      <c r="B421">
        <v>16338.245146358937</v>
      </c>
      <c r="C421" s="10">
        <f t="shared" si="25"/>
        <v>16003.191545097425</v>
      </c>
      <c r="D421" s="8">
        <v>40074</v>
      </c>
      <c r="E421" s="9">
        <f t="shared" si="24"/>
        <v>16127528.342435868</v>
      </c>
      <c r="F421" s="9">
        <f t="shared" si="27"/>
        <v>15500961.784518478</v>
      </c>
      <c r="G421" s="9">
        <f t="shared" si="26"/>
        <v>626566.55791739002</v>
      </c>
    </row>
    <row r="422" spans="1:7" x14ac:dyDescent="0.15">
      <c r="A422" s="8">
        <v>40080</v>
      </c>
      <c r="B422">
        <v>15952.153322131946</v>
      </c>
      <c r="C422" s="10">
        <f t="shared" si="25"/>
        <v>15624.246594788889</v>
      </c>
      <c r="D422" s="8">
        <v>40080</v>
      </c>
      <c r="E422" s="9">
        <f t="shared" si="24"/>
        <v>15746416.002510473</v>
      </c>
      <c r="F422" s="9">
        <f t="shared" si="27"/>
        <v>15133909.301479969</v>
      </c>
      <c r="G422" s="9">
        <f t="shared" si="26"/>
        <v>612506.70103050396</v>
      </c>
    </row>
    <row r="423" spans="1:7" x14ac:dyDescent="0.15">
      <c r="A423" s="8">
        <v>40081</v>
      </c>
      <c r="B423">
        <v>15607.615289844583</v>
      </c>
      <c r="C423" s="10">
        <f t="shared" si="25"/>
        <v>15286.036614054103</v>
      </c>
      <c r="D423" s="8">
        <v>40081</v>
      </c>
      <c r="E423" s="9">
        <f t="shared" si="24"/>
        <v>15406321.529022921</v>
      </c>
      <c r="F423" s="9">
        <f t="shared" si="27"/>
        <v>14806313.398391582</v>
      </c>
      <c r="G423" s="9">
        <f t="shared" si="26"/>
        <v>600008.1306313388</v>
      </c>
    </row>
    <row r="424" spans="1:7" x14ac:dyDescent="0.15">
      <c r="A424" s="8">
        <v>40084</v>
      </c>
      <c r="B424">
        <v>15357.294820125198</v>
      </c>
      <c r="C424" s="10">
        <f t="shared" si="25"/>
        <v>15040.131720756703</v>
      </c>
      <c r="D424" s="8">
        <v>40084</v>
      </c>
      <c r="E424" s="9">
        <f t="shared" si="24"/>
        <v>15159229.480034361</v>
      </c>
      <c r="F424" s="9">
        <f t="shared" si="27"/>
        <v>14568125.762951022</v>
      </c>
      <c r="G424" s="9">
        <f t="shared" si="26"/>
        <v>591103.71708333865</v>
      </c>
    </row>
    <row r="425" spans="1:7" x14ac:dyDescent="0.15">
      <c r="A425" s="8">
        <v>40085</v>
      </c>
      <c r="B425">
        <v>15369.561509323552</v>
      </c>
      <c r="C425" s="10">
        <f t="shared" si="25"/>
        <v>15051.402502407271</v>
      </c>
      <c r="D425" s="8">
        <v>40085</v>
      </c>
      <c r="E425" s="9">
        <f t="shared" si="24"/>
        <v>15171337.963897964</v>
      </c>
      <c r="F425" s="9">
        <f t="shared" si="27"/>
        <v>14579042.832533972</v>
      </c>
      <c r="G425" s="9">
        <f t="shared" si="26"/>
        <v>592295.13136399165</v>
      </c>
    </row>
    <row r="426" spans="1:7" x14ac:dyDescent="0.15">
      <c r="A426" s="8">
        <v>40086</v>
      </c>
      <c r="B426">
        <v>15694.970716107715</v>
      </c>
      <c r="C426" s="10">
        <f t="shared" si="25"/>
        <v>15369.317289228322</v>
      </c>
      <c r="D426" s="8">
        <v>40086</v>
      </c>
      <c r="E426" s="9">
        <f t="shared" si="24"/>
        <v>15492550.319220636</v>
      </c>
      <c r="F426" s="9">
        <f t="shared" si="27"/>
        <v>14886980.46780874</v>
      </c>
      <c r="G426" s="9">
        <f t="shared" si="26"/>
        <v>605569.85141189583</v>
      </c>
    </row>
    <row r="427" spans="1:7" x14ac:dyDescent="0.15">
      <c r="A427" s="8">
        <v>40087</v>
      </c>
      <c r="B427">
        <v>15845.144052068197</v>
      </c>
      <c r="C427" s="10">
        <f t="shared" si="25"/>
        <v>15515.609218704702</v>
      </c>
      <c r="D427" s="8">
        <v>40087</v>
      </c>
      <c r="E427" s="9">
        <f t="shared" si="24"/>
        <v>15640786.847090371</v>
      </c>
      <c r="F427" s="9">
        <f t="shared" si="27"/>
        <v>15028681.303033169</v>
      </c>
      <c r="G427" s="9">
        <f t="shared" si="26"/>
        <v>612105.54405720159</v>
      </c>
    </row>
    <row r="428" spans="1:7" x14ac:dyDescent="0.15">
      <c r="A428" s="8">
        <v>40088</v>
      </c>
      <c r="B428">
        <v>16412.150465592305</v>
      </c>
      <c r="C428" s="10">
        <f t="shared" si="25"/>
        <v>16070.030651872316</v>
      </c>
      <c r="D428" s="8">
        <v>40088</v>
      </c>
      <c r="E428" s="9">
        <f t="shared" si="24"/>
        <v>16200480.493656255</v>
      </c>
      <c r="F428" s="9">
        <f t="shared" si="27"/>
        <v>15565703.272921542</v>
      </c>
      <c r="G428" s="9">
        <f t="shared" si="26"/>
        <v>634777.2207347136</v>
      </c>
    </row>
    <row r="429" spans="1:7" x14ac:dyDescent="0.15">
      <c r="A429" s="8">
        <v>40091</v>
      </c>
      <c r="B429">
        <v>17182.795989893177</v>
      </c>
      <c r="C429" s="10">
        <f t="shared" si="25"/>
        <v>16823.781655169427</v>
      </c>
      <c r="D429" s="8">
        <v>40091</v>
      </c>
      <c r="E429" s="9">
        <f t="shared" ref="E429:E492" si="28">B429*($E$3/10000)*(99.676%)^3</f>
        <v>16961186.886772376</v>
      </c>
      <c r="F429" s="9">
        <f t="shared" si="27"/>
        <v>16295799.233107079</v>
      </c>
      <c r="G429" s="9">
        <f t="shared" si="26"/>
        <v>665387.65366529673</v>
      </c>
    </row>
    <row r="430" spans="1:7" x14ac:dyDescent="0.15">
      <c r="A430" s="8">
        <v>40092</v>
      </c>
      <c r="B430">
        <v>17367.40691064261</v>
      </c>
      <c r="C430" s="10">
        <f t="shared" si="25"/>
        <v>17003.696457212438</v>
      </c>
      <c r="D430" s="8">
        <v>40092</v>
      </c>
      <c r="E430" s="9">
        <f t="shared" si="28"/>
        <v>17143416.852722738</v>
      </c>
      <c r="F430" s="9">
        <f t="shared" si="27"/>
        <v>16470067.750926094</v>
      </c>
      <c r="G430" s="9">
        <f t="shared" si="26"/>
        <v>673349.10179664381</v>
      </c>
    </row>
    <row r="431" spans="1:7" x14ac:dyDescent="0.15">
      <c r="A431" s="8">
        <v>40093</v>
      </c>
      <c r="B431">
        <v>17433.445080261463</v>
      </c>
      <c r="C431" s="10">
        <f t="shared" si="25"/>
        <v>17067.509608368462</v>
      </c>
      <c r="D431" s="8">
        <v>40093</v>
      </c>
      <c r="E431" s="9">
        <f t="shared" si="28"/>
        <v>17208603.318139922</v>
      </c>
      <c r="F431" s="9">
        <f t="shared" si="27"/>
        <v>16531878.247578073</v>
      </c>
      <c r="G431" s="9">
        <f t="shared" si="26"/>
        <v>676725.07056184858</v>
      </c>
    </row>
    <row r="432" spans="1:7" x14ac:dyDescent="0.15">
      <c r="A432" s="8">
        <v>40094</v>
      </c>
      <c r="B432">
        <v>17417.584802401827</v>
      </c>
      <c r="C432" s="10">
        <f t="shared" si="25"/>
        <v>17051.14101340355</v>
      </c>
      <c r="D432" s="8">
        <v>40094</v>
      </c>
      <c r="E432" s="9">
        <f t="shared" si="28"/>
        <v>17192947.592668258</v>
      </c>
      <c r="F432" s="9">
        <f t="shared" si="27"/>
        <v>16516023.349865805</v>
      </c>
      <c r="G432" s="9">
        <f t="shared" si="26"/>
        <v>676924.2428024523</v>
      </c>
    </row>
    <row r="433" spans="1:7" x14ac:dyDescent="0.15">
      <c r="A433" s="8">
        <v>40095</v>
      </c>
      <c r="B433">
        <v>17444.179943499548</v>
      </c>
      <c r="C433" s="10">
        <f t="shared" si="25"/>
        <v>17076.334152575877</v>
      </c>
      <c r="D433" s="8">
        <v>40095</v>
      </c>
      <c r="E433" s="9">
        <f t="shared" si="28"/>
        <v>17219199.732232958</v>
      </c>
      <c r="F433" s="9">
        <f t="shared" si="27"/>
        <v>16540425.850232173</v>
      </c>
      <c r="G433" s="9">
        <f t="shared" si="26"/>
        <v>678773.88200078532</v>
      </c>
    </row>
    <row r="434" spans="1:7" x14ac:dyDescent="0.15">
      <c r="A434" s="8">
        <v>40099</v>
      </c>
      <c r="B434">
        <v>17388.496744988213</v>
      </c>
      <c r="C434" s="10">
        <f t="shared" si="25"/>
        <v>17020.98540347378</v>
      </c>
      <c r="D434" s="8">
        <v>40099</v>
      </c>
      <c r="E434" s="9">
        <f t="shared" si="28"/>
        <v>17164234.688304167</v>
      </c>
      <c r="F434" s="9">
        <f t="shared" si="27"/>
        <v>16486814.116458021</v>
      </c>
      <c r="G434" s="9">
        <f t="shared" si="26"/>
        <v>677420.57184614614</v>
      </c>
    </row>
    <row r="435" spans="1:7" x14ac:dyDescent="0.15">
      <c r="A435" s="8">
        <v>40100</v>
      </c>
      <c r="B435">
        <v>16763.117934294631</v>
      </c>
      <c r="C435" s="10">
        <f t="shared" si="25"/>
        <v>16408.014668422209</v>
      </c>
      <c r="D435" s="8">
        <v>40100</v>
      </c>
      <c r="E435" s="9">
        <f t="shared" si="28"/>
        <v>16546921.482150733</v>
      </c>
      <c r="F435" s="9">
        <f t="shared" si="27"/>
        <v>15893080.303281648</v>
      </c>
      <c r="G435" s="9">
        <f t="shared" si="26"/>
        <v>653841.17886908539</v>
      </c>
    </row>
    <row r="436" spans="1:7" x14ac:dyDescent="0.15">
      <c r="A436" s="8">
        <v>40101</v>
      </c>
      <c r="B436">
        <v>16536.553995427803</v>
      </c>
      <c r="C436" s="10">
        <f t="shared" si="25"/>
        <v>16185.451648827739</v>
      </c>
      <c r="D436" s="8">
        <v>40101</v>
      </c>
      <c r="E436" s="9">
        <f t="shared" si="28"/>
        <v>16323279.5724648</v>
      </c>
      <c r="F436" s="9">
        <f t="shared" si="27"/>
        <v>15677502.001187412</v>
      </c>
      <c r="G436" s="9">
        <f t="shared" si="26"/>
        <v>645777.57127738744</v>
      </c>
    </row>
    <row r="437" spans="1:7" x14ac:dyDescent="0.15">
      <c r="A437" s="8">
        <v>40102</v>
      </c>
      <c r="B437">
        <v>16662.052161014126</v>
      </c>
      <c r="C437" s="10">
        <f t="shared" si="25"/>
        <v>16307.480708706271</v>
      </c>
      <c r="D437" s="8">
        <v>40102</v>
      </c>
      <c r="E437" s="9">
        <f t="shared" si="28"/>
        <v>16447159.169342324</v>
      </c>
      <c r="F437" s="9">
        <f t="shared" si="27"/>
        <v>15795701.41087687</v>
      </c>
      <c r="G437" s="9">
        <f t="shared" si="26"/>
        <v>651457.75846545398</v>
      </c>
    </row>
    <row r="438" spans="1:7" x14ac:dyDescent="0.15">
      <c r="A438" s="8">
        <v>40105</v>
      </c>
      <c r="B438">
        <v>16529.201466630933</v>
      </c>
      <c r="C438" s="10">
        <f t="shared" si="25"/>
        <v>16176.659012994702</v>
      </c>
      <c r="D438" s="8">
        <v>40105</v>
      </c>
      <c r="E438" s="9">
        <f t="shared" si="28"/>
        <v>16316021.870337192</v>
      </c>
      <c r="F438" s="9">
        <f t="shared" si="27"/>
        <v>15668985.305523988</v>
      </c>
      <c r="G438" s="9">
        <f t="shared" si="26"/>
        <v>647036.56481320411</v>
      </c>
    </row>
    <row r="439" spans="1:7" x14ac:dyDescent="0.15">
      <c r="A439" s="8">
        <v>40106</v>
      </c>
      <c r="B439">
        <v>16611.411896871348</v>
      </c>
      <c r="C439" s="10">
        <f t="shared" ref="C439:C487" si="29">C438*B439/B438*(100-1.1988/243)%</f>
        <v>16256.314003432917</v>
      </c>
      <c r="D439" s="8">
        <v>40106</v>
      </c>
      <c r="E439" s="9">
        <f t="shared" si="28"/>
        <v>16397172.020299386</v>
      </c>
      <c r="F439" s="9">
        <f t="shared" si="27"/>
        <v>15746140.475431781</v>
      </c>
      <c r="G439" s="9">
        <f t="shared" si="26"/>
        <v>651031.54486760497</v>
      </c>
    </row>
    <row r="440" spans="1:7" x14ac:dyDescent="0.15">
      <c r="A440" s="8">
        <v>40107</v>
      </c>
      <c r="B440">
        <v>16840.76652799869</v>
      </c>
      <c r="C440" s="10">
        <f t="shared" si="29"/>
        <v>16479.952728298696</v>
      </c>
      <c r="D440" s="8">
        <v>40107</v>
      </c>
      <c r="E440" s="9">
        <f t="shared" si="28"/>
        <v>16623568.630268205</v>
      </c>
      <c r="F440" s="9">
        <f t="shared" si="27"/>
        <v>15962760.723831225</v>
      </c>
      <c r="G440" s="9">
        <f t="shared" si="26"/>
        <v>660807.90643697977</v>
      </c>
    </row>
    <row r="441" spans="1:7" x14ac:dyDescent="0.15">
      <c r="A441" s="8">
        <v>40108</v>
      </c>
      <c r="B441">
        <v>17049.323374679967</v>
      </c>
      <c r="C441" s="10">
        <f t="shared" si="29"/>
        <v>16683.218160505221</v>
      </c>
      <c r="D441" s="8">
        <v>40108</v>
      </c>
      <c r="E441" s="9">
        <f t="shared" si="28"/>
        <v>16829435.687943667</v>
      </c>
      <c r="F441" s="9">
        <f t="shared" si="27"/>
        <v>16159647.05665227</v>
      </c>
      <c r="G441" s="9">
        <f t="shared" si="26"/>
        <v>669788.63129139692</v>
      </c>
    </row>
    <row r="442" spans="1:7" x14ac:dyDescent="0.15">
      <c r="A442" s="8">
        <v>40109</v>
      </c>
      <c r="B442">
        <v>17014.55226412394</v>
      </c>
      <c r="C442" s="10">
        <f t="shared" si="29"/>
        <v>16648.372340171205</v>
      </c>
      <c r="D442" s="8">
        <v>40109</v>
      </c>
      <c r="E442" s="9">
        <f t="shared" si="28"/>
        <v>16795113.025627926</v>
      </c>
      <c r="F442" s="9">
        <f t="shared" si="27"/>
        <v>16125894.806182377</v>
      </c>
      <c r="G442" s="9">
        <f t="shared" si="26"/>
        <v>669218.21944554895</v>
      </c>
    </row>
    <row r="443" spans="1:7" x14ac:dyDescent="0.15">
      <c r="A443" s="8">
        <v>40112</v>
      </c>
      <c r="B443">
        <v>16710.310600749479</v>
      </c>
      <c r="C443" s="10">
        <f t="shared" si="29"/>
        <v>16349.871802411835</v>
      </c>
      <c r="D443" s="8">
        <v>40112</v>
      </c>
      <c r="E443" s="9">
        <f t="shared" si="28"/>
        <v>16494795.2127253</v>
      </c>
      <c r="F443" s="9">
        <f t="shared" si="27"/>
        <v>15836762.140649565</v>
      </c>
      <c r="G443" s="9">
        <f t="shared" si="26"/>
        <v>658033.07207573578</v>
      </c>
    </row>
    <row r="444" spans="1:7" x14ac:dyDescent="0.15">
      <c r="A444" s="8">
        <v>40113</v>
      </c>
      <c r="B444">
        <v>16883.996313086955</v>
      </c>
      <c r="C444" s="10">
        <f t="shared" si="29"/>
        <v>16518.996163622505</v>
      </c>
      <c r="D444" s="8">
        <v>40113</v>
      </c>
      <c r="E444" s="9">
        <f t="shared" si="28"/>
        <v>16666240.874319077</v>
      </c>
      <c r="F444" s="9">
        <f t="shared" si="27"/>
        <v>16000578.855119923</v>
      </c>
      <c r="G444" s="9">
        <f t="shared" si="26"/>
        <v>665662.01919915341</v>
      </c>
    </row>
    <row r="445" spans="1:7" x14ac:dyDescent="0.15">
      <c r="A445" s="8">
        <v>40114</v>
      </c>
      <c r="B445">
        <v>17166.309493097273</v>
      </c>
      <c r="C445" s="10">
        <f t="shared" si="29"/>
        <v>16794.377701741774</v>
      </c>
      <c r="D445" s="8">
        <v>40114</v>
      </c>
      <c r="E445" s="9">
        <f t="shared" si="28"/>
        <v>16944913.018804204</v>
      </c>
      <c r="F445" s="9">
        <f t="shared" si="27"/>
        <v>16267318.066890242</v>
      </c>
      <c r="G445" s="9">
        <f t="shared" si="26"/>
        <v>677594.95191396214</v>
      </c>
    </row>
    <row r="446" spans="1:7" x14ac:dyDescent="0.15">
      <c r="A446" s="8">
        <v>40115</v>
      </c>
      <c r="B446">
        <v>17442.747988388375</v>
      </c>
      <c r="C446" s="10">
        <f t="shared" si="29"/>
        <v>17063.984910652103</v>
      </c>
      <c r="D446" s="8">
        <v>40115</v>
      </c>
      <c r="E446" s="9">
        <f t="shared" si="28"/>
        <v>17217786.245262135</v>
      </c>
      <c r="F446" s="9">
        <f t="shared" si="27"/>
        <v>16528464.165802617</v>
      </c>
      <c r="G446" s="9">
        <f t="shared" si="26"/>
        <v>689322.07945951819</v>
      </c>
    </row>
    <row r="447" spans="1:7" x14ac:dyDescent="0.15">
      <c r="A447" s="8">
        <v>40116</v>
      </c>
      <c r="B447">
        <v>17327.606610760649</v>
      </c>
      <c r="C447" s="10">
        <f t="shared" si="29"/>
        <v>16950.507520853345</v>
      </c>
      <c r="D447" s="8">
        <v>40116</v>
      </c>
      <c r="E447" s="9">
        <f t="shared" si="28"/>
        <v>17104129.863291878</v>
      </c>
      <c r="F447" s="9">
        <f t="shared" si="27"/>
        <v>16418548.048275653</v>
      </c>
      <c r="G447" s="9">
        <f t="shared" si="26"/>
        <v>685581.81501622498</v>
      </c>
    </row>
    <row r="448" spans="1:7" x14ac:dyDescent="0.15">
      <c r="A448" s="8">
        <v>40119</v>
      </c>
      <c r="B448">
        <v>17055.61161699317</v>
      </c>
      <c r="C448" s="10">
        <f t="shared" si="29"/>
        <v>16683.608830177542</v>
      </c>
      <c r="D448" s="8">
        <v>40119</v>
      </c>
      <c r="E448" s="9">
        <f t="shared" si="28"/>
        <v>16835642.829850394</v>
      </c>
      <c r="F448" s="9">
        <f t="shared" si="27"/>
        <v>16160025.465899197</v>
      </c>
      <c r="G448" s="9">
        <f t="shared" si="26"/>
        <v>675617.36395119689</v>
      </c>
    </row>
    <row r="449" spans="1:7" x14ac:dyDescent="0.15">
      <c r="A449" s="8">
        <v>40121</v>
      </c>
      <c r="B449">
        <v>17227.327068484843</v>
      </c>
      <c r="C449" s="10">
        <f t="shared" si="29"/>
        <v>16850.747622782797</v>
      </c>
      <c r="D449" s="8">
        <v>40121</v>
      </c>
      <c r="E449" s="9">
        <f t="shared" si="28"/>
        <v>17005143.641348701</v>
      </c>
      <c r="F449" s="9">
        <f t="shared" si="27"/>
        <v>16321918.925062243</v>
      </c>
      <c r="G449" s="9">
        <f t="shared" si="26"/>
        <v>683224.71628645808</v>
      </c>
    </row>
    <row r="450" spans="1:7" x14ac:dyDescent="0.15">
      <c r="A450" s="8">
        <v>40122</v>
      </c>
      <c r="B450">
        <v>16784.897501405212</v>
      </c>
      <c r="C450" s="10">
        <f t="shared" si="29"/>
        <v>16417.179357033147</v>
      </c>
      <c r="D450" s="8">
        <v>40122</v>
      </c>
      <c r="E450" s="9">
        <f t="shared" si="28"/>
        <v>16568420.154909978</v>
      </c>
      <c r="F450" s="9">
        <f t="shared" si="27"/>
        <v>15901957.375553438</v>
      </c>
      <c r="G450" s="9">
        <f t="shared" si="26"/>
        <v>666462.77935653925</v>
      </c>
    </row>
    <row r="451" spans="1:7" x14ac:dyDescent="0.15">
      <c r="A451" s="8">
        <v>40123</v>
      </c>
      <c r="B451">
        <v>16720.344428446486</v>
      </c>
      <c r="C451" s="10">
        <f t="shared" si="29"/>
        <v>16353.233692736107</v>
      </c>
      <c r="D451" s="8">
        <v>40123</v>
      </c>
      <c r="E451" s="9">
        <f t="shared" si="28"/>
        <v>16504699.632638026</v>
      </c>
      <c r="F451" s="9">
        <f t="shared" si="27"/>
        <v>15840018.5244336</v>
      </c>
      <c r="G451" s="9">
        <f t="shared" ref="G451:G514" si="30">E451-F451</f>
        <v>664681.10820442624</v>
      </c>
    </row>
    <row r="452" spans="1:7" x14ac:dyDescent="0.15">
      <c r="A452" s="8">
        <v>40126</v>
      </c>
      <c r="B452">
        <v>16443.520559652203</v>
      </c>
      <c r="C452" s="10">
        <f t="shared" si="29"/>
        <v>16081.694347093497</v>
      </c>
      <c r="D452" s="8">
        <v>40126</v>
      </c>
      <c r="E452" s="9">
        <f t="shared" si="28"/>
        <v>16231446.002896922</v>
      </c>
      <c r="F452" s="9">
        <f t="shared" si="27"/>
        <v>15577000.925229227</v>
      </c>
      <c r="G452" s="9">
        <f t="shared" si="30"/>
        <v>654445.07766769454</v>
      </c>
    </row>
    <row r="453" spans="1:7" x14ac:dyDescent="0.15">
      <c r="A453" s="8">
        <v>40127</v>
      </c>
      <c r="B453">
        <v>16427.421768741071</v>
      </c>
      <c r="C453" s="10">
        <f t="shared" si="29"/>
        <v>16065.157210044488</v>
      </c>
      <c r="D453" s="8">
        <v>40127</v>
      </c>
      <c r="E453" s="9">
        <f t="shared" si="28"/>
        <v>16215554.840512443</v>
      </c>
      <c r="F453" s="9">
        <f t="shared" ref="F453:F516" si="31">C453*($F$3/10000)</f>
        <v>15560982.774805941</v>
      </c>
      <c r="G453" s="9">
        <f t="shared" si="30"/>
        <v>654572.06570650265</v>
      </c>
    </row>
    <row r="454" spans="1:7" x14ac:dyDescent="0.15">
      <c r="A454" s="8">
        <v>40128</v>
      </c>
      <c r="B454">
        <v>17107.065643224261</v>
      </c>
      <c r="C454" s="10">
        <f t="shared" si="29"/>
        <v>16728.987948516471</v>
      </c>
      <c r="D454" s="8">
        <v>40128</v>
      </c>
      <c r="E454" s="9">
        <f t="shared" si="28"/>
        <v>16886433.24576965</v>
      </c>
      <c r="F454" s="9">
        <f t="shared" si="31"/>
        <v>16203980.446829384</v>
      </c>
      <c r="G454" s="9">
        <f t="shared" si="30"/>
        <v>682452.79894026555</v>
      </c>
    </row>
    <row r="455" spans="1:7" x14ac:dyDescent="0.15">
      <c r="A455" s="8">
        <v>40129</v>
      </c>
      <c r="B455">
        <v>17008.029914094077</v>
      </c>
      <c r="C455" s="10">
        <f t="shared" si="29"/>
        <v>16631.320456875404</v>
      </c>
      <c r="D455" s="8">
        <v>40129</v>
      </c>
      <c r="E455" s="9">
        <f t="shared" si="28"/>
        <v>16788674.795326959</v>
      </c>
      <c r="F455" s="9">
        <f t="shared" si="31"/>
        <v>16109378.063845238</v>
      </c>
      <c r="G455" s="9">
        <f t="shared" si="30"/>
        <v>679296.73148172162</v>
      </c>
    </row>
    <row r="456" spans="1:7" x14ac:dyDescent="0.15">
      <c r="A456" s="8">
        <v>40130</v>
      </c>
      <c r="B456">
        <v>16760.439530621115</v>
      </c>
      <c r="C456" s="10">
        <f t="shared" si="29"/>
        <v>16388.405397910417</v>
      </c>
      <c r="D456" s="8">
        <v>40130</v>
      </c>
      <c r="E456" s="9">
        <f t="shared" si="28"/>
        <v>16544277.622252064</v>
      </c>
      <c r="F456" s="9">
        <f t="shared" si="31"/>
        <v>15874086.432467254</v>
      </c>
      <c r="G456" s="9">
        <f t="shared" si="30"/>
        <v>670191.18978480995</v>
      </c>
    </row>
    <row r="457" spans="1:7" x14ac:dyDescent="0.15">
      <c r="A457" s="8">
        <v>40133</v>
      </c>
      <c r="B457">
        <v>17216.262904547966</v>
      </c>
      <c r="C457" s="10">
        <f t="shared" si="29"/>
        <v>16833.28030536151</v>
      </c>
      <c r="D457" s="8">
        <v>40133</v>
      </c>
      <c r="E457" s="9">
        <f t="shared" si="28"/>
        <v>16994222.173597489</v>
      </c>
      <c r="F457" s="9">
        <f t="shared" si="31"/>
        <v>16304999.786210319</v>
      </c>
      <c r="G457" s="9">
        <f t="shared" si="30"/>
        <v>689222.38738716953</v>
      </c>
    </row>
    <row r="458" spans="1:7" x14ac:dyDescent="0.15">
      <c r="A458" s="8">
        <v>40134</v>
      </c>
      <c r="B458">
        <v>16791.210723681852</v>
      </c>
      <c r="C458" s="10">
        <f t="shared" si="29"/>
        <v>16416.873639849618</v>
      </c>
      <c r="D458" s="8">
        <v>40134</v>
      </c>
      <c r="E458" s="9">
        <f t="shared" si="28"/>
        <v>16574651.954609795</v>
      </c>
      <c r="F458" s="9">
        <f t="shared" si="31"/>
        <v>15901661.252722854</v>
      </c>
      <c r="G458" s="9">
        <f t="shared" si="30"/>
        <v>672990.70188694075</v>
      </c>
    </row>
    <row r="459" spans="1:7" x14ac:dyDescent="0.15">
      <c r="A459" s="8">
        <v>40135</v>
      </c>
      <c r="B459">
        <v>17083.238684983786</v>
      </c>
      <c r="C459" s="10">
        <f t="shared" si="29"/>
        <v>16701.567252420751</v>
      </c>
      <c r="D459" s="8">
        <v>40135</v>
      </c>
      <c r="E459" s="9">
        <f t="shared" si="28"/>
        <v>16862913.587391715</v>
      </c>
      <c r="F459" s="9">
        <f t="shared" si="31"/>
        <v>16177420.297181305</v>
      </c>
      <c r="G459" s="9">
        <f t="shared" si="30"/>
        <v>685493.29021041095</v>
      </c>
    </row>
    <row r="460" spans="1:7" x14ac:dyDescent="0.15">
      <c r="A460" s="8">
        <v>40136</v>
      </c>
      <c r="B460">
        <v>17323.247617743014</v>
      </c>
      <c r="C460" s="10">
        <f t="shared" si="29"/>
        <v>16935.378417835487</v>
      </c>
      <c r="D460" s="8">
        <v>40136</v>
      </c>
      <c r="E460" s="9">
        <f t="shared" si="28"/>
        <v>17099827.08886252</v>
      </c>
      <c r="F460" s="9">
        <f t="shared" si="31"/>
        <v>16403893.743410714</v>
      </c>
      <c r="G460" s="9">
        <f t="shared" si="30"/>
        <v>695933.34545180574</v>
      </c>
    </row>
    <row r="461" spans="1:7" x14ac:dyDescent="0.15">
      <c r="A461" s="8">
        <v>40137</v>
      </c>
      <c r="B461">
        <v>17579.521218378228</v>
      </c>
      <c r="C461" s="10">
        <f t="shared" si="29"/>
        <v>17185.066189188823</v>
      </c>
      <c r="D461" s="8">
        <v>40137</v>
      </c>
      <c r="E461" s="9">
        <f t="shared" si="28"/>
        <v>17352795.490342498</v>
      </c>
      <c r="F461" s="9">
        <f t="shared" si="31"/>
        <v>16645745.538466891</v>
      </c>
      <c r="G461" s="9">
        <f t="shared" si="30"/>
        <v>707049.95187560655</v>
      </c>
    </row>
    <row r="462" spans="1:7" x14ac:dyDescent="0.15">
      <c r="A462" s="8">
        <v>40141</v>
      </c>
      <c r="B462">
        <v>17513.89722006143</v>
      </c>
      <c r="C462" s="10">
        <f t="shared" si="29"/>
        <v>17120.070051752988</v>
      </c>
      <c r="D462" s="8">
        <v>40141</v>
      </c>
      <c r="E462" s="9">
        <f t="shared" si="28"/>
        <v>17288017.854597818</v>
      </c>
      <c r="F462" s="9">
        <f t="shared" si="31"/>
        <v>16582789.181311818</v>
      </c>
      <c r="G462" s="9">
        <f t="shared" si="30"/>
        <v>705228.67328600027</v>
      </c>
    </row>
    <row r="463" spans="1:7" x14ac:dyDescent="0.15">
      <c r="A463" s="8">
        <v>40142</v>
      </c>
      <c r="B463">
        <v>17327.375897327631</v>
      </c>
      <c r="C463" s="10">
        <f t="shared" si="29"/>
        <v>16936.907355205563</v>
      </c>
      <c r="D463" s="8">
        <v>40142</v>
      </c>
      <c r="E463" s="9">
        <f t="shared" si="28"/>
        <v>17103902.125404689</v>
      </c>
      <c r="F463" s="9">
        <f t="shared" si="31"/>
        <v>16405374.697986411</v>
      </c>
      <c r="G463" s="9">
        <f t="shared" si="30"/>
        <v>698527.42741827853</v>
      </c>
    </row>
    <row r="464" spans="1:7" x14ac:dyDescent="0.15">
      <c r="A464" s="8">
        <v>40143</v>
      </c>
      <c r="B464">
        <v>17433.963385464511</v>
      </c>
      <c r="C464" s="10">
        <f t="shared" si="29"/>
        <v>17040.252224208783</v>
      </c>
      <c r="D464" s="8">
        <v>40143</v>
      </c>
      <c r="E464" s="9">
        <f t="shared" si="28"/>
        <v>17209114.938682847</v>
      </c>
      <c r="F464" s="9">
        <f t="shared" si="31"/>
        <v>16505476.284631217</v>
      </c>
      <c r="G464" s="9">
        <f t="shared" si="30"/>
        <v>703638.65405162983</v>
      </c>
    </row>
    <row r="465" spans="1:7" x14ac:dyDescent="0.15">
      <c r="A465" s="8">
        <v>40144</v>
      </c>
      <c r="B465">
        <v>17494.459429252791</v>
      </c>
      <c r="C465" s="10">
        <f t="shared" si="29"/>
        <v>17098.538516441513</v>
      </c>
      <c r="D465" s="8">
        <v>40144</v>
      </c>
      <c r="E465" s="9">
        <f t="shared" si="28"/>
        <v>17268830.755899493</v>
      </c>
      <c r="F465" s="9">
        <f t="shared" si="31"/>
        <v>16561933.372326177</v>
      </c>
      <c r="G465" s="9">
        <f t="shared" si="30"/>
        <v>706897.38357331604</v>
      </c>
    </row>
    <row r="466" spans="1:7" x14ac:dyDescent="0.15">
      <c r="A466" s="8">
        <v>40147</v>
      </c>
      <c r="B466">
        <v>17534.719740825953</v>
      </c>
      <c r="C466" s="10">
        <f t="shared" si="29"/>
        <v>17137.042219029132</v>
      </c>
      <c r="D466" s="8">
        <v>40147</v>
      </c>
      <c r="E466" s="9">
        <f t="shared" si="28"/>
        <v>17308571.824181609</v>
      </c>
      <c r="F466" s="9">
        <f t="shared" si="31"/>
        <v>16599228.709365118</v>
      </c>
      <c r="G466" s="9">
        <f t="shared" si="30"/>
        <v>709343.11481649056</v>
      </c>
    </row>
    <row r="467" spans="1:7" x14ac:dyDescent="0.15">
      <c r="A467" s="8">
        <v>40148</v>
      </c>
      <c r="B467">
        <v>17722.888870342122</v>
      </c>
      <c r="C467" s="10">
        <f t="shared" si="29"/>
        <v>17320.089279269243</v>
      </c>
      <c r="D467" s="8">
        <v>40148</v>
      </c>
      <c r="E467" s="9">
        <f t="shared" si="28"/>
        <v>17494314.108145308</v>
      </c>
      <c r="F467" s="9">
        <f t="shared" si="31"/>
        <v>16776531.185409008</v>
      </c>
      <c r="G467" s="9">
        <f t="shared" si="30"/>
        <v>717782.92273630016</v>
      </c>
    </row>
    <row r="468" spans="1:7" x14ac:dyDescent="0.15">
      <c r="A468" s="8">
        <v>40149</v>
      </c>
      <c r="B468">
        <v>17747.875053788342</v>
      </c>
      <c r="C468" s="10">
        <f t="shared" si="29"/>
        <v>17343.651923143105</v>
      </c>
      <c r="D468" s="8">
        <v>40149</v>
      </c>
      <c r="E468" s="9">
        <f t="shared" si="28"/>
        <v>17518978.041027233</v>
      </c>
      <c r="F468" s="9">
        <f t="shared" si="31"/>
        <v>16799354.360473912</v>
      </c>
      <c r="G468" s="9">
        <f t="shared" si="30"/>
        <v>719623.6805533208</v>
      </c>
    </row>
    <row r="469" spans="1:7" x14ac:dyDescent="0.15">
      <c r="A469" s="8">
        <v>40150</v>
      </c>
      <c r="B469">
        <v>17176.718960972699</v>
      </c>
      <c r="C469" s="10">
        <f t="shared" si="29"/>
        <v>16784.676317074056</v>
      </c>
      <c r="D469" s="8">
        <v>40150</v>
      </c>
      <c r="E469" s="9">
        <f t="shared" si="28"/>
        <v>16955188.234207496</v>
      </c>
      <c r="F469" s="9">
        <f t="shared" si="31"/>
        <v>16257921.141747689</v>
      </c>
      <c r="G469" s="9">
        <f t="shared" si="30"/>
        <v>697267.09245980717</v>
      </c>
    </row>
    <row r="470" spans="1:7" x14ac:dyDescent="0.15">
      <c r="A470" s="8">
        <v>40151</v>
      </c>
      <c r="B470">
        <v>16973.440855767287</v>
      </c>
      <c r="C470" s="10">
        <f t="shared" si="29"/>
        <v>16585.219601131841</v>
      </c>
      <c r="D470" s="8">
        <v>40151</v>
      </c>
      <c r="E470" s="9">
        <f t="shared" si="28"/>
        <v>16754531.837285481</v>
      </c>
      <c r="F470" s="9">
        <f t="shared" si="31"/>
        <v>16064723.99586756</v>
      </c>
      <c r="G470" s="9">
        <f t="shared" si="30"/>
        <v>689807.84141792171</v>
      </c>
    </row>
    <row r="471" spans="1:7" x14ac:dyDescent="0.15">
      <c r="A471" s="8">
        <v>40154</v>
      </c>
      <c r="B471">
        <v>16504.985796190838</v>
      </c>
      <c r="C471" s="10">
        <f t="shared" si="29"/>
        <v>16126.683553513265</v>
      </c>
      <c r="D471" s="8">
        <v>40154</v>
      </c>
      <c r="E471" s="9">
        <f t="shared" si="28"/>
        <v>16292118.513039315</v>
      </c>
      <c r="F471" s="9">
        <f t="shared" si="31"/>
        <v>15620578.230885003</v>
      </c>
      <c r="G471" s="9">
        <f t="shared" si="30"/>
        <v>671540.28215431236</v>
      </c>
    </row>
    <row r="472" spans="1:7" x14ac:dyDescent="0.15">
      <c r="A472" s="8">
        <v>40155</v>
      </c>
      <c r="B472">
        <v>15710.867410212697</v>
      </c>
      <c r="C472" s="10">
        <f t="shared" si="29"/>
        <v>15350.009439831181</v>
      </c>
      <c r="D472" s="8">
        <v>40155</v>
      </c>
      <c r="E472" s="9">
        <f t="shared" si="28"/>
        <v>15508241.991271857</v>
      </c>
      <c r="F472" s="9">
        <f t="shared" si="31"/>
        <v>14868278.558580015</v>
      </c>
      <c r="G472" s="9">
        <f t="shared" si="30"/>
        <v>639963.43269184232</v>
      </c>
    </row>
    <row r="473" spans="1:7" x14ac:dyDescent="0.15">
      <c r="A473" s="8">
        <v>40156</v>
      </c>
      <c r="B473">
        <v>15949.945552219402</v>
      </c>
      <c r="C473" s="10">
        <f t="shared" si="29"/>
        <v>15582.827480466725</v>
      </c>
      <c r="D473" s="8">
        <v>40156</v>
      </c>
      <c r="E473" s="9">
        <f t="shared" si="28"/>
        <v>15744236.706538405</v>
      </c>
      <c r="F473" s="9">
        <f t="shared" si="31"/>
        <v>15093790.04736449</v>
      </c>
      <c r="G473" s="9">
        <f t="shared" si="30"/>
        <v>650446.65917391516</v>
      </c>
    </row>
    <row r="474" spans="1:7" x14ac:dyDescent="0.15">
      <c r="A474" s="8">
        <v>40157</v>
      </c>
      <c r="B474">
        <v>15883.773000199586</v>
      </c>
      <c r="C474" s="10">
        <f t="shared" si="29"/>
        <v>15517.412451056447</v>
      </c>
      <c r="D474" s="8">
        <v>40157</v>
      </c>
      <c r="E474" s="9">
        <f t="shared" si="28"/>
        <v>15678917.591870284</v>
      </c>
      <c r="F474" s="9">
        <f t="shared" si="31"/>
        <v>15030427.944363697</v>
      </c>
      <c r="G474" s="9">
        <f t="shared" si="30"/>
        <v>648489.64750658721</v>
      </c>
    </row>
    <row r="475" spans="1:7" x14ac:dyDescent="0.15">
      <c r="A475" s="8">
        <v>40158</v>
      </c>
      <c r="B475">
        <v>16552.910605549736</v>
      </c>
      <c r="C475" s="10">
        <f t="shared" si="29"/>
        <v>16170.318566652391</v>
      </c>
      <c r="D475" s="8">
        <v>40158</v>
      </c>
      <c r="E475" s="9">
        <f t="shared" si="28"/>
        <v>16339425.228926959</v>
      </c>
      <c r="F475" s="9">
        <f t="shared" si="31"/>
        <v>15662843.842043282</v>
      </c>
      <c r="G475" s="9">
        <f t="shared" si="30"/>
        <v>676581.38688367605</v>
      </c>
    </row>
    <row r="476" spans="1:7" x14ac:dyDescent="0.15">
      <c r="A476" s="8">
        <v>40161</v>
      </c>
      <c r="B476">
        <v>17235.352315071159</v>
      </c>
      <c r="C476" s="10">
        <f t="shared" si="29"/>
        <v>16836.156185948072</v>
      </c>
      <c r="D476" s="8">
        <v>40161</v>
      </c>
      <c r="E476" s="9">
        <f t="shared" si="28"/>
        <v>17013065.385123286</v>
      </c>
      <c r="F476" s="9">
        <f t="shared" si="31"/>
        <v>16307785.412748845</v>
      </c>
      <c r="G476" s="9">
        <f t="shared" si="30"/>
        <v>705279.9723744411</v>
      </c>
    </row>
    <row r="477" spans="1:7" x14ac:dyDescent="0.15">
      <c r="A477" s="8">
        <v>40162</v>
      </c>
      <c r="B477">
        <v>17242.511431330542</v>
      </c>
      <c r="C477" s="10">
        <f t="shared" si="29"/>
        <v>16842.318557829058</v>
      </c>
      <c r="D477" s="8">
        <v>40162</v>
      </c>
      <c r="E477" s="9">
        <f t="shared" si="28"/>
        <v>17020132.169183977</v>
      </c>
      <c r="F477" s="9">
        <f t="shared" si="31"/>
        <v>16313754.390296852</v>
      </c>
      <c r="G477" s="9">
        <f t="shared" si="30"/>
        <v>706377.77888712473</v>
      </c>
    </row>
    <row r="478" spans="1:7" x14ac:dyDescent="0.15">
      <c r="A478" s="8">
        <v>40163</v>
      </c>
      <c r="B478">
        <v>17338.350529356714</v>
      </c>
      <c r="C478" s="10">
        <f t="shared" si="29"/>
        <v>16935.097756680727</v>
      </c>
      <c r="D478" s="8">
        <v>40163</v>
      </c>
      <c r="E478" s="9">
        <f t="shared" si="28"/>
        <v>17114735.215954583</v>
      </c>
      <c r="F478" s="9">
        <f t="shared" si="31"/>
        <v>16403621.89027304</v>
      </c>
      <c r="G478" s="9">
        <f t="shared" si="30"/>
        <v>711113.32568154298</v>
      </c>
    </row>
    <row r="479" spans="1:7" x14ac:dyDescent="0.15">
      <c r="A479" s="8">
        <v>40164</v>
      </c>
      <c r="B479">
        <v>17491.126393701081</v>
      </c>
      <c r="C479" s="10">
        <f t="shared" si="29"/>
        <v>17083.477556268161</v>
      </c>
      <c r="D479" s="8">
        <v>40164</v>
      </c>
      <c r="E479" s="9">
        <f t="shared" si="28"/>
        <v>17265540.707008377</v>
      </c>
      <c r="F479" s="9">
        <f t="shared" si="31"/>
        <v>16547345.071772041</v>
      </c>
      <c r="G479" s="9">
        <f t="shared" si="30"/>
        <v>718195.63523633592</v>
      </c>
    </row>
    <row r="480" spans="1:7" x14ac:dyDescent="0.15">
      <c r="A480" s="8">
        <v>40165</v>
      </c>
      <c r="B480">
        <v>17731.995121154119</v>
      </c>
      <c r="C480" s="10">
        <f t="shared" si="29"/>
        <v>17317.878197459599</v>
      </c>
      <c r="D480" s="8">
        <v>40165</v>
      </c>
      <c r="E480" s="9">
        <f t="shared" si="28"/>
        <v>17503302.914271563</v>
      </c>
      <c r="F480" s="9">
        <f t="shared" si="31"/>
        <v>16774389.494200904</v>
      </c>
      <c r="G480" s="9">
        <f t="shared" si="30"/>
        <v>728913.42007065937</v>
      </c>
    </row>
    <row r="481" spans="1:7" x14ac:dyDescent="0.15">
      <c r="A481" s="8">
        <v>40168</v>
      </c>
      <c r="B481">
        <v>17727.578557632194</v>
      </c>
      <c r="C481" s="10">
        <f t="shared" si="29"/>
        <v>17312.710643473503</v>
      </c>
      <c r="D481" s="8">
        <v>40168</v>
      </c>
      <c r="E481" s="9">
        <f t="shared" si="28"/>
        <v>17498943.311833359</v>
      </c>
      <c r="F481" s="9">
        <f t="shared" si="31"/>
        <v>16769384.114078309</v>
      </c>
      <c r="G481" s="9">
        <f t="shared" si="30"/>
        <v>729559.19775504991</v>
      </c>
    </row>
    <row r="482" spans="1:7" x14ac:dyDescent="0.15">
      <c r="A482" s="8">
        <v>40169</v>
      </c>
      <c r="B482">
        <v>17872.512524596004</v>
      </c>
      <c r="C482" s="10">
        <f t="shared" si="29"/>
        <v>17453.391731054013</v>
      </c>
      <c r="D482" s="8">
        <v>40169</v>
      </c>
      <c r="E482" s="9">
        <f t="shared" si="28"/>
        <v>17642008.043636054</v>
      </c>
      <c r="F482" s="9">
        <f t="shared" si="31"/>
        <v>16905650.19301917</v>
      </c>
      <c r="G482" s="9">
        <f t="shared" si="30"/>
        <v>736357.85061688349</v>
      </c>
    </row>
    <row r="483" spans="1:7" x14ac:dyDescent="0.15">
      <c r="A483" s="8">
        <v>40171</v>
      </c>
      <c r="B483">
        <v>18063.261273389955</v>
      </c>
      <c r="C483" s="10">
        <f t="shared" si="29"/>
        <v>17638.797087373394</v>
      </c>
      <c r="D483" s="8">
        <v>40171</v>
      </c>
      <c r="E483" s="9">
        <f t="shared" si="28"/>
        <v>17830296.677139893</v>
      </c>
      <c r="F483" s="9">
        <f t="shared" si="31"/>
        <v>17085236.954500645</v>
      </c>
      <c r="G483" s="9">
        <f t="shared" si="30"/>
        <v>745059.72263924778</v>
      </c>
    </row>
    <row r="484" spans="1:7" x14ac:dyDescent="0.15">
      <c r="A484" s="8">
        <v>40172</v>
      </c>
      <c r="B484">
        <v>17898.168428734778</v>
      </c>
      <c r="C484" s="10">
        <f t="shared" si="29"/>
        <v>17476.721491882075</v>
      </c>
      <c r="D484" s="8">
        <v>40172</v>
      </c>
      <c r="E484" s="9">
        <f t="shared" si="28"/>
        <v>17667333.059722073</v>
      </c>
      <c r="F484" s="9">
        <f t="shared" si="31"/>
        <v>16928247.79363019</v>
      </c>
      <c r="G484" s="9">
        <f t="shared" si="30"/>
        <v>739085.26609188318</v>
      </c>
    </row>
    <row r="485" spans="1:7" x14ac:dyDescent="0.15">
      <c r="A485" s="8">
        <v>40175</v>
      </c>
      <c r="B485">
        <v>17937.155461587256</v>
      </c>
      <c r="C485" s="10">
        <f t="shared" si="29"/>
        <v>17513.926436764457</v>
      </c>
      <c r="D485" s="8">
        <v>40175</v>
      </c>
      <c r="E485" s="9">
        <f t="shared" si="28"/>
        <v>17705817.270950593</v>
      </c>
      <c r="F485" s="9">
        <f t="shared" si="31"/>
        <v>16964285.132006835</v>
      </c>
      <c r="G485" s="9">
        <f t="shared" si="30"/>
        <v>741532.13894375786</v>
      </c>
    </row>
    <row r="486" spans="1:7" x14ac:dyDescent="0.15">
      <c r="A486" s="8">
        <v>40176</v>
      </c>
      <c r="B486">
        <v>17808.473397027203</v>
      </c>
      <c r="C486" s="10">
        <f t="shared" si="29"/>
        <v>17387.422816885355</v>
      </c>
      <c r="D486" s="8">
        <v>40176</v>
      </c>
      <c r="E486" s="9">
        <f t="shared" si="28"/>
        <v>17578794.838323068</v>
      </c>
      <c r="F486" s="9">
        <f t="shared" si="31"/>
        <v>16841751.58788076</v>
      </c>
      <c r="G486" s="9">
        <f t="shared" si="30"/>
        <v>737043.25044230744</v>
      </c>
    </row>
    <row r="487" spans="1:7" x14ac:dyDescent="0.15">
      <c r="A487" s="8">
        <v>40177</v>
      </c>
      <c r="B487">
        <v>17944.707433158856</v>
      </c>
      <c r="C487" s="10">
        <f t="shared" si="29"/>
        <v>17519.571493146123</v>
      </c>
      <c r="D487" s="8">
        <v>40177</v>
      </c>
      <c r="E487" s="9">
        <f t="shared" si="28"/>
        <v>17713271.843609482</v>
      </c>
      <c r="F487" s="9">
        <f t="shared" si="31"/>
        <v>16969753.029019568</v>
      </c>
      <c r="G487" s="9">
        <f t="shared" si="30"/>
        <v>743518.81458991393</v>
      </c>
    </row>
    <row r="488" spans="1:7" x14ac:dyDescent="0.15">
      <c r="A488" s="8">
        <v>40182</v>
      </c>
      <c r="B488">
        <v>17773.453332692065</v>
      </c>
      <c r="C488" s="10">
        <f>C487*B488/B487*(100-1.1988/245)%</f>
        <v>17351.525586424137</v>
      </c>
      <c r="D488" s="8">
        <v>40182</v>
      </c>
      <c r="E488" s="9">
        <f>B488*($E$3/10000)*(99.676%)^4</f>
        <v>17487383.139379539</v>
      </c>
      <c r="F488" s="9">
        <f t="shared" si="31"/>
        <v>16806980.923792828</v>
      </c>
      <c r="G488" s="9">
        <f t="shared" si="30"/>
        <v>680402.21558671072</v>
      </c>
    </row>
    <row r="489" spans="1:7" x14ac:dyDescent="0.15">
      <c r="A489" s="8">
        <v>40183</v>
      </c>
      <c r="B489">
        <v>17730.26193088635</v>
      </c>
      <c r="C489" s="10">
        <f t="shared" ref="C489:C552" si="32">C488*B489/B488*(100-1.1988/245)%</f>
        <v>17308.512556830061</v>
      </c>
      <c r="D489" s="8">
        <v>40183</v>
      </c>
      <c r="E489" s="9">
        <f t="shared" ref="E489:E552" si="33">B489*($E$3/10000)*(99.676%)^4</f>
        <v>17444886.918889053</v>
      </c>
      <c r="F489" s="9">
        <f t="shared" si="31"/>
        <v>16765317.776407808</v>
      </c>
      <c r="G489" s="9">
        <f t="shared" si="30"/>
        <v>679569.1424812451</v>
      </c>
    </row>
    <row r="490" spans="1:7" x14ac:dyDescent="0.15">
      <c r="A490" s="8">
        <v>40184</v>
      </c>
      <c r="B490">
        <v>17619.753014214457</v>
      </c>
      <c r="C490" s="10">
        <f t="shared" si="32"/>
        <v>17199.790676004668</v>
      </c>
      <c r="D490" s="8">
        <v>40184</v>
      </c>
      <c r="E490" s="9">
        <f t="shared" si="33"/>
        <v>17336156.683408894</v>
      </c>
      <c r="F490" s="9">
        <f t="shared" si="31"/>
        <v>16660007.925240546</v>
      </c>
      <c r="G490" s="9">
        <f t="shared" si="30"/>
        <v>676148.75816834718</v>
      </c>
    </row>
    <row r="491" spans="1:7" x14ac:dyDescent="0.15">
      <c r="A491" s="8">
        <v>40185</v>
      </c>
      <c r="B491">
        <v>17905.515839696487</v>
      </c>
      <c r="C491" s="10">
        <f t="shared" si="32"/>
        <v>17477.887171548704</v>
      </c>
      <c r="D491" s="8">
        <v>40185</v>
      </c>
      <c r="E491" s="9">
        <f t="shared" si="33"/>
        <v>17617320.052319545</v>
      </c>
      <c r="F491" s="9">
        <f t="shared" si="31"/>
        <v>16929376.890655272</v>
      </c>
      <c r="G491" s="9">
        <f t="shared" si="30"/>
        <v>687943.16166427359</v>
      </c>
    </row>
    <row r="492" spans="1:7" x14ac:dyDescent="0.15">
      <c r="A492" s="8">
        <v>40186</v>
      </c>
      <c r="B492">
        <v>17797.387304324759</v>
      </c>
      <c r="C492" s="10">
        <f t="shared" si="32"/>
        <v>17371.490977764766</v>
      </c>
      <c r="D492" s="8">
        <v>40186</v>
      </c>
      <c r="E492" s="9">
        <f t="shared" si="33"/>
        <v>17510931.885037087</v>
      </c>
      <c r="F492" s="9">
        <f t="shared" si="31"/>
        <v>16826319.739260476</v>
      </c>
      <c r="G492" s="9">
        <f t="shared" si="30"/>
        <v>684612.14577661082</v>
      </c>
    </row>
    <row r="493" spans="1:7" x14ac:dyDescent="0.15">
      <c r="A493" s="8">
        <v>40190</v>
      </c>
      <c r="B493">
        <v>17991.43567357077</v>
      </c>
      <c r="C493" s="10">
        <f t="shared" si="32"/>
        <v>17560.036451293043</v>
      </c>
      <c r="D493" s="8">
        <v>40190</v>
      </c>
      <c r="E493" s="9">
        <f t="shared" si="33"/>
        <v>17701856.975229613</v>
      </c>
      <c r="F493" s="9">
        <f t="shared" si="31"/>
        <v>17008948.071338467</v>
      </c>
      <c r="G493" s="9">
        <f t="shared" si="30"/>
        <v>692908.90389114618</v>
      </c>
    </row>
    <row r="494" spans="1:7" x14ac:dyDescent="0.15">
      <c r="A494" s="8">
        <v>40191</v>
      </c>
      <c r="B494">
        <v>18692.34458415016</v>
      </c>
      <c r="C494" s="10">
        <f t="shared" si="32"/>
        <v>18243.246248620206</v>
      </c>
      <c r="D494" s="8">
        <v>40191</v>
      </c>
      <c r="E494" s="9">
        <f t="shared" si="33"/>
        <v>18391484.502062652</v>
      </c>
      <c r="F494" s="9">
        <f t="shared" si="31"/>
        <v>17670716.627275132</v>
      </c>
      <c r="G494" s="9">
        <f t="shared" si="30"/>
        <v>720767.87478752062</v>
      </c>
    </row>
    <row r="495" spans="1:7" x14ac:dyDescent="0.15">
      <c r="A495" s="8">
        <v>40192</v>
      </c>
      <c r="B495">
        <v>18578.021189404903</v>
      </c>
      <c r="C495" s="10">
        <f t="shared" si="32"/>
        <v>18130.782369994904</v>
      </c>
      <c r="D495" s="8">
        <v>40192</v>
      </c>
      <c r="E495" s="9">
        <f t="shared" si="33"/>
        <v>18279001.183920559</v>
      </c>
      <c r="F495" s="9">
        <f t="shared" si="31"/>
        <v>17561782.213799115</v>
      </c>
      <c r="G495" s="9">
        <f t="shared" si="30"/>
        <v>717218.97012144327</v>
      </c>
    </row>
    <row r="496" spans="1:7" x14ac:dyDescent="0.15">
      <c r="A496" s="8">
        <v>40193</v>
      </c>
      <c r="B496">
        <v>18773.928754222889</v>
      </c>
      <c r="C496" s="10">
        <f t="shared" si="32"/>
        <v>18321.07723994484</v>
      </c>
      <c r="D496" s="8">
        <v>40193</v>
      </c>
      <c r="E496" s="9">
        <f t="shared" si="33"/>
        <v>18471755.545256376</v>
      </c>
      <c r="F496" s="9">
        <f t="shared" si="31"/>
        <v>17746105.040815927</v>
      </c>
      <c r="G496" s="9">
        <f t="shared" si="30"/>
        <v>725650.50444044918</v>
      </c>
    </row>
    <row r="497" spans="1:7" x14ac:dyDescent="0.15">
      <c r="A497" s="8">
        <v>40196</v>
      </c>
      <c r="B497">
        <v>18420.640795208205</v>
      </c>
      <c r="C497" s="10">
        <f t="shared" si="32"/>
        <v>17975.431452866083</v>
      </c>
      <c r="D497" s="8">
        <v>40196</v>
      </c>
      <c r="E497" s="9">
        <f t="shared" si="33"/>
        <v>18124153.884387497</v>
      </c>
      <c r="F497" s="9">
        <f t="shared" si="31"/>
        <v>17411306.690037642</v>
      </c>
      <c r="G497" s="9">
        <f t="shared" si="30"/>
        <v>712847.19434985518</v>
      </c>
    </row>
    <row r="498" spans="1:7" x14ac:dyDescent="0.15">
      <c r="A498" s="8">
        <v>40197</v>
      </c>
      <c r="B498">
        <v>18416.832525045938</v>
      </c>
      <c r="C498" s="10">
        <f t="shared" si="32"/>
        <v>17970.835857937207</v>
      </c>
      <c r="D498" s="8">
        <v>40197</v>
      </c>
      <c r="E498" s="9">
        <f t="shared" si="33"/>
        <v>18120406.909718074</v>
      </c>
      <c r="F498" s="9">
        <f t="shared" si="31"/>
        <v>17406855.319123976</v>
      </c>
      <c r="G498" s="9">
        <f t="shared" si="30"/>
        <v>713551.59059409797</v>
      </c>
    </row>
    <row r="499" spans="1:7" x14ac:dyDescent="0.15">
      <c r="A499" s="8">
        <v>40198</v>
      </c>
      <c r="B499">
        <v>18297.967524222186</v>
      </c>
      <c r="C499" s="10">
        <f t="shared" si="32"/>
        <v>17853.975737819081</v>
      </c>
      <c r="D499" s="8">
        <v>40198</v>
      </c>
      <c r="E499" s="9">
        <f t="shared" si="33"/>
        <v>18003455.084298518</v>
      </c>
      <c r="F499" s="9">
        <f t="shared" si="31"/>
        <v>17293662.631841529</v>
      </c>
      <c r="G499" s="9">
        <f t="shared" si="30"/>
        <v>709792.45245698839</v>
      </c>
    </row>
    <row r="500" spans="1:7" x14ac:dyDescent="0.15">
      <c r="A500" s="8">
        <v>40199</v>
      </c>
      <c r="B500">
        <v>18345.390025651977</v>
      </c>
      <c r="C500" s="10">
        <f t="shared" si="32"/>
        <v>17899.371683938174</v>
      </c>
      <c r="D500" s="8">
        <v>40199</v>
      </c>
      <c r="E500" s="9">
        <f t="shared" si="33"/>
        <v>18050114.303326324</v>
      </c>
      <c r="F500" s="9">
        <f t="shared" si="31"/>
        <v>17337633.912443973</v>
      </c>
      <c r="G500" s="9">
        <f t="shared" si="30"/>
        <v>712480.3908823505</v>
      </c>
    </row>
    <row r="501" spans="1:7" x14ac:dyDescent="0.15">
      <c r="A501" s="8">
        <v>40200</v>
      </c>
      <c r="B501">
        <v>18373.868372176137</v>
      </c>
      <c r="C501" s="10">
        <f t="shared" si="32"/>
        <v>17926.280469999361</v>
      </c>
      <c r="D501" s="8">
        <v>40200</v>
      </c>
      <c r="E501" s="9">
        <f t="shared" si="33"/>
        <v>18078134.280509256</v>
      </c>
      <c r="F501" s="9">
        <f t="shared" si="31"/>
        <v>17363698.217381325</v>
      </c>
      <c r="G501" s="9">
        <f t="shared" si="30"/>
        <v>714436.06312793121</v>
      </c>
    </row>
    <row r="502" spans="1:7" x14ac:dyDescent="0.15">
      <c r="A502" s="8">
        <v>40203</v>
      </c>
      <c r="B502">
        <v>18703.298057173168</v>
      </c>
      <c r="C502" s="10">
        <f t="shared" si="32"/>
        <v>18246.792369056846</v>
      </c>
      <c r="D502" s="8">
        <v>40203</v>
      </c>
      <c r="E502" s="9">
        <f t="shared" si="33"/>
        <v>18402261.674954981</v>
      </c>
      <c r="F502" s="9">
        <f t="shared" si="31"/>
        <v>17674151.459459499</v>
      </c>
      <c r="G502" s="9">
        <f t="shared" si="30"/>
        <v>728110.21549548209</v>
      </c>
    </row>
    <row r="503" spans="1:7" x14ac:dyDescent="0.15">
      <c r="A503" s="8">
        <v>40204</v>
      </c>
      <c r="B503">
        <v>18732.255798953374</v>
      </c>
      <c r="C503" s="10">
        <f t="shared" si="32"/>
        <v>18274.149108046575</v>
      </c>
      <c r="D503" s="8">
        <v>40204</v>
      </c>
      <c r="E503" s="9">
        <f t="shared" si="33"/>
        <v>18430753.331353024</v>
      </c>
      <c r="F503" s="9">
        <f t="shared" si="31"/>
        <v>17700649.659173839</v>
      </c>
      <c r="G503" s="9">
        <f t="shared" si="30"/>
        <v>730103.67217918485</v>
      </c>
    </row>
    <row r="504" spans="1:7" x14ac:dyDescent="0.15">
      <c r="A504" s="8">
        <v>40205</v>
      </c>
      <c r="B504">
        <v>18506.525992937455</v>
      </c>
      <c r="C504" s="10">
        <f t="shared" si="32"/>
        <v>18053.056247092834</v>
      </c>
      <c r="D504" s="8">
        <v>40205</v>
      </c>
      <c r="E504" s="9">
        <f t="shared" si="33"/>
        <v>18208656.728633881</v>
      </c>
      <c r="F504" s="9">
        <f t="shared" si="31"/>
        <v>17486495.377584696</v>
      </c>
      <c r="G504" s="9">
        <f t="shared" si="30"/>
        <v>722161.3510491848</v>
      </c>
    </row>
    <row r="505" spans="1:7" x14ac:dyDescent="0.15">
      <c r="A505" s="8">
        <v>40206</v>
      </c>
      <c r="B505">
        <v>18048.910855175949</v>
      </c>
      <c r="C505" s="10">
        <f t="shared" si="32"/>
        <v>17605.792655986574</v>
      </c>
      <c r="D505" s="8">
        <v>40206</v>
      </c>
      <c r="E505" s="9">
        <f t="shared" si="33"/>
        <v>17758407.072890509</v>
      </c>
      <c r="F505" s="9">
        <f t="shared" si="31"/>
        <v>17053268.304484483</v>
      </c>
      <c r="G505" s="9">
        <f t="shared" si="30"/>
        <v>705138.76840602607</v>
      </c>
    </row>
    <row r="506" spans="1:7" x14ac:dyDescent="0.15">
      <c r="A506" s="8">
        <v>40207</v>
      </c>
      <c r="B506">
        <v>17592.292564491781</v>
      </c>
      <c r="C506" s="10">
        <f t="shared" si="32"/>
        <v>17159.545117359961</v>
      </c>
      <c r="D506" s="8">
        <v>40207</v>
      </c>
      <c r="E506" s="9">
        <f t="shared" si="33"/>
        <v>17309138.219608348</v>
      </c>
      <c r="F506" s="9">
        <f t="shared" si="31"/>
        <v>16621025.396987341</v>
      </c>
      <c r="G506" s="9">
        <f t="shared" si="30"/>
        <v>688112.82262100652</v>
      </c>
    </row>
    <row r="507" spans="1:7" x14ac:dyDescent="0.15">
      <c r="A507" s="8">
        <v>40210</v>
      </c>
      <c r="B507">
        <v>18143.747303786644</v>
      </c>
      <c r="C507" s="10">
        <f t="shared" si="32"/>
        <v>17696.568843146826</v>
      </c>
      <c r="D507" s="8">
        <v>40210</v>
      </c>
      <c r="E507" s="9">
        <f t="shared" si="33"/>
        <v>17851717.094380978</v>
      </c>
      <c r="F507" s="9">
        <f t="shared" si="31"/>
        <v>17141195.653485466</v>
      </c>
      <c r="G507" s="9">
        <f t="shared" si="30"/>
        <v>710521.4408955127</v>
      </c>
    </row>
    <row r="508" spans="1:7" x14ac:dyDescent="0.15">
      <c r="A508" s="8">
        <v>40211</v>
      </c>
      <c r="B508">
        <v>17870.135134941356</v>
      </c>
      <c r="C508" s="10">
        <f t="shared" si="32"/>
        <v>17428.847389495044</v>
      </c>
      <c r="D508" s="8">
        <v>40211</v>
      </c>
      <c r="E508" s="9">
        <f t="shared" si="33"/>
        <v>17582508.812870871</v>
      </c>
      <c r="F508" s="9">
        <f t="shared" si="31"/>
        <v>16881876.128985781</v>
      </c>
      <c r="G508" s="9">
        <f t="shared" si="30"/>
        <v>700632.68388509005</v>
      </c>
    </row>
    <row r="509" spans="1:7" x14ac:dyDescent="0.15">
      <c r="A509" s="8">
        <v>40212</v>
      </c>
      <c r="B509">
        <v>17986.233545768133</v>
      </c>
      <c r="C509" s="10">
        <f t="shared" si="32"/>
        <v>17541.220504430425</v>
      </c>
      <c r="D509" s="8">
        <v>40212</v>
      </c>
      <c r="E509" s="9">
        <f t="shared" si="33"/>
        <v>17696738.577565305</v>
      </c>
      <c r="F509" s="9">
        <f t="shared" si="31"/>
        <v>16990722.627217833</v>
      </c>
      <c r="G509" s="9">
        <f t="shared" si="30"/>
        <v>706015.95034747198</v>
      </c>
    </row>
    <row r="510" spans="1:7" x14ac:dyDescent="0.15">
      <c r="A510" s="8">
        <v>40213</v>
      </c>
      <c r="B510">
        <v>17737.101945712668</v>
      </c>
      <c r="C510" s="10">
        <f t="shared" si="32"/>
        <v>17297.406471781786</v>
      </c>
      <c r="D510" s="8">
        <v>40213</v>
      </c>
      <c r="E510" s="9">
        <f t="shared" si="33"/>
        <v>17451616.841189906</v>
      </c>
      <c r="F510" s="9">
        <f t="shared" si="31"/>
        <v>16754560.23473721</v>
      </c>
      <c r="G510" s="9">
        <f t="shared" si="30"/>
        <v>697056.60645269603</v>
      </c>
    </row>
    <row r="511" spans="1:7" x14ac:dyDescent="0.15">
      <c r="A511" s="8">
        <v>40214</v>
      </c>
      <c r="B511">
        <v>17247.390251846613</v>
      </c>
      <c r="C511" s="10">
        <f t="shared" si="32"/>
        <v>16819.011524917245</v>
      </c>
      <c r="D511" s="8">
        <v>40214</v>
      </c>
      <c r="E511" s="9">
        <f t="shared" si="33"/>
        <v>16969787.235081889</v>
      </c>
      <c r="F511" s="9">
        <f t="shared" si="31"/>
        <v>16291178.804329615</v>
      </c>
      <c r="G511" s="9">
        <f t="shared" si="30"/>
        <v>678608.43075227365</v>
      </c>
    </row>
    <row r="512" spans="1:7" x14ac:dyDescent="0.15">
      <c r="A512" s="8">
        <v>40217</v>
      </c>
      <c r="B512">
        <v>17508.162503616084</v>
      </c>
      <c r="C512" s="10">
        <f t="shared" si="32"/>
        <v>17072.471488848492</v>
      </c>
      <c r="D512" s="8">
        <v>40217</v>
      </c>
      <c r="E512" s="9">
        <f t="shared" si="33"/>
        <v>17226362.262649745</v>
      </c>
      <c r="F512" s="9">
        <f t="shared" si="31"/>
        <v>16536684.408866812</v>
      </c>
      <c r="G512" s="9">
        <f t="shared" si="30"/>
        <v>689677.85378293321</v>
      </c>
    </row>
    <row r="513" spans="1:7" x14ac:dyDescent="0.15">
      <c r="A513" s="8">
        <v>40218</v>
      </c>
      <c r="B513">
        <v>17418.419750944999</v>
      </c>
      <c r="C513" s="10">
        <f t="shared" si="32"/>
        <v>16984.13090199215</v>
      </c>
      <c r="D513" s="8">
        <v>40218</v>
      </c>
      <c r="E513" s="9">
        <f t="shared" si="33"/>
        <v>17138063.952210814</v>
      </c>
      <c r="F513" s="9">
        <f t="shared" si="31"/>
        <v>16451116.22348184</v>
      </c>
      <c r="G513" s="9">
        <f t="shared" si="30"/>
        <v>686947.72872897424</v>
      </c>
    </row>
    <row r="514" spans="1:7" x14ac:dyDescent="0.15">
      <c r="A514" s="8">
        <v>40219</v>
      </c>
      <c r="B514">
        <v>17202.836151242165</v>
      </c>
      <c r="C514" s="10">
        <f t="shared" si="32"/>
        <v>16773.101632822865</v>
      </c>
      <c r="D514" s="8">
        <v>40219</v>
      </c>
      <c r="E514" s="9">
        <f t="shared" si="33"/>
        <v>16925950.248925272</v>
      </c>
      <c r="F514" s="9">
        <f t="shared" si="31"/>
        <v>16246709.706969822</v>
      </c>
      <c r="G514" s="9">
        <f t="shared" si="30"/>
        <v>679240.54195545055</v>
      </c>
    </row>
    <row r="515" spans="1:7" x14ac:dyDescent="0.15">
      <c r="A515" s="8">
        <v>40221</v>
      </c>
      <c r="B515">
        <v>17357.93027900107</v>
      </c>
      <c r="C515" s="10">
        <f t="shared" si="32"/>
        <v>16923.493322698425</v>
      </c>
      <c r="D515" s="8">
        <v>40221</v>
      </c>
      <c r="E515" s="9">
        <f t="shared" si="33"/>
        <v>17078548.080310076</v>
      </c>
      <c r="F515" s="9">
        <f t="shared" si="31"/>
        <v>16392381.639402848</v>
      </c>
      <c r="G515" s="9">
        <f t="shared" ref="G515:G578" si="34">E515-F515</f>
        <v>686166.44090722874</v>
      </c>
    </row>
    <row r="516" spans="1:7" x14ac:dyDescent="0.15">
      <c r="A516" s="8">
        <v>40224</v>
      </c>
      <c r="B516">
        <v>17597.620457449528</v>
      </c>
      <c r="C516" s="10">
        <f t="shared" si="32"/>
        <v>17156.344986849057</v>
      </c>
      <c r="D516" s="8">
        <v>40224</v>
      </c>
      <c r="E516" s="9">
        <f t="shared" si="33"/>
        <v>17314380.35819187</v>
      </c>
      <c r="F516" s="9">
        <f t="shared" si="31"/>
        <v>16617925.696492273</v>
      </c>
      <c r="G516" s="9">
        <f t="shared" si="34"/>
        <v>696454.66169959679</v>
      </c>
    </row>
    <row r="517" spans="1:7" x14ac:dyDescent="0.15">
      <c r="A517" s="8">
        <v>40225</v>
      </c>
      <c r="B517">
        <v>17743.123207421766</v>
      </c>
      <c r="C517" s="10">
        <f t="shared" si="32"/>
        <v>17297.352718728802</v>
      </c>
      <c r="D517" s="8">
        <v>40225</v>
      </c>
      <c r="E517" s="9">
        <f t="shared" si="33"/>
        <v>17457541.188502636</v>
      </c>
      <c r="F517" s="9">
        <f t="shared" ref="F517:F580" si="35">C517*($F$3/10000)</f>
        <v>16754508.168621663</v>
      </c>
      <c r="G517" s="9">
        <f t="shared" si="34"/>
        <v>703033.0198809728</v>
      </c>
    </row>
    <row r="518" spans="1:7" x14ac:dyDescent="0.15">
      <c r="A518" s="8">
        <v>40226</v>
      </c>
      <c r="B518">
        <v>17893.329445894065</v>
      </c>
      <c r="C518" s="10">
        <f t="shared" si="32"/>
        <v>17442.931706087362</v>
      </c>
      <c r="D518" s="8">
        <v>40226</v>
      </c>
      <c r="E518" s="9">
        <f t="shared" si="33"/>
        <v>17605329.802956</v>
      </c>
      <c r="F518" s="9">
        <f t="shared" si="35"/>
        <v>16895518.436062053</v>
      </c>
      <c r="G518" s="9">
        <f t="shared" si="34"/>
        <v>709811.36689394712</v>
      </c>
    </row>
    <row r="519" spans="1:7" x14ac:dyDescent="0.15">
      <c r="A519" s="8">
        <v>40227</v>
      </c>
      <c r="B519">
        <v>17536.807439830522</v>
      </c>
      <c r="C519" s="10">
        <f t="shared" si="32"/>
        <v>17094.547322372029</v>
      </c>
      <c r="D519" s="8">
        <v>40227</v>
      </c>
      <c r="E519" s="9">
        <f t="shared" si="33"/>
        <v>17254546.148201324</v>
      </c>
      <c r="F519" s="9">
        <f t="shared" si="35"/>
        <v>16558067.434299296</v>
      </c>
      <c r="G519" s="9">
        <f t="shared" si="34"/>
        <v>696478.71390202828</v>
      </c>
    </row>
    <row r="520" spans="1:7" x14ac:dyDescent="0.15">
      <c r="A520" s="8">
        <v>40228</v>
      </c>
      <c r="B520">
        <v>17425.428744160672</v>
      </c>
      <c r="C520" s="10">
        <f t="shared" si="32"/>
        <v>16985.146347753307</v>
      </c>
      <c r="D520" s="8">
        <v>40228</v>
      </c>
      <c r="E520" s="9">
        <f t="shared" si="33"/>
        <v>17144960.133132413</v>
      </c>
      <c r="F520" s="9">
        <f t="shared" si="35"/>
        <v>16452099.80140713</v>
      </c>
      <c r="G520" s="9">
        <f t="shared" si="34"/>
        <v>692860.33172528259</v>
      </c>
    </row>
    <row r="521" spans="1:7" x14ac:dyDescent="0.15">
      <c r="A521" s="8">
        <v>40231</v>
      </c>
      <c r="B521">
        <v>17227.450014689308</v>
      </c>
      <c r="C521" s="10">
        <f t="shared" si="32"/>
        <v>16791.348228521001</v>
      </c>
      <c r="D521" s="8">
        <v>40231</v>
      </c>
      <c r="E521" s="9">
        <f t="shared" si="33"/>
        <v>16950167.943291336</v>
      </c>
      <c r="F521" s="9">
        <f t="shared" si="35"/>
        <v>16264383.667930504</v>
      </c>
      <c r="G521" s="9">
        <f t="shared" si="34"/>
        <v>685784.27536083199</v>
      </c>
    </row>
    <row r="522" spans="1:7" x14ac:dyDescent="0.15">
      <c r="A522" s="8">
        <v>40232</v>
      </c>
      <c r="B522">
        <v>17611.505529893315</v>
      </c>
      <c r="C522" s="10">
        <f t="shared" si="32"/>
        <v>17164.841698745102</v>
      </c>
      <c r="D522" s="8">
        <v>40232</v>
      </c>
      <c r="E522" s="9">
        <f t="shared" si="33"/>
        <v>17328041.945346456</v>
      </c>
      <c r="F522" s="9">
        <f t="shared" si="35"/>
        <v>16626155.755229214</v>
      </c>
      <c r="G522" s="9">
        <f t="shared" si="34"/>
        <v>701886.19011724181</v>
      </c>
    </row>
    <row r="523" spans="1:7" x14ac:dyDescent="0.15">
      <c r="A523" s="8">
        <v>40233</v>
      </c>
      <c r="B523">
        <v>17384.216472932927</v>
      </c>
      <c r="C523" s="10">
        <f t="shared" si="32"/>
        <v>16942.488110649992</v>
      </c>
      <c r="D523" s="8">
        <v>40233</v>
      </c>
      <c r="E523" s="9">
        <f t="shared" si="33"/>
        <v>17104411.18839369</v>
      </c>
      <c r="F523" s="9">
        <f t="shared" si="35"/>
        <v>16410780.312024653</v>
      </c>
      <c r="G523" s="9">
        <f t="shared" si="34"/>
        <v>693630.87636903673</v>
      </c>
    </row>
    <row r="524" spans="1:7" x14ac:dyDescent="0.15">
      <c r="A524" s="8">
        <v>40234</v>
      </c>
      <c r="B524">
        <v>16699.86206422402</v>
      </c>
      <c r="C524" s="10">
        <f t="shared" si="32"/>
        <v>16274.726595931917</v>
      </c>
      <c r="D524" s="8">
        <v>40234</v>
      </c>
      <c r="E524" s="9">
        <f t="shared" si="33"/>
        <v>16431071.71270478</v>
      </c>
      <c r="F524" s="9">
        <f t="shared" si="35"/>
        <v>15763975.223699126</v>
      </c>
      <c r="G524" s="9">
        <f t="shared" si="34"/>
        <v>667096.48900565319</v>
      </c>
    </row>
    <row r="525" spans="1:7" x14ac:dyDescent="0.15">
      <c r="A525" s="8">
        <v>40235</v>
      </c>
      <c r="B525">
        <v>16746.747089547298</v>
      </c>
      <c r="C525" s="10">
        <f t="shared" si="32"/>
        <v>16319.619481241902</v>
      </c>
      <c r="D525" s="8">
        <v>40235</v>
      </c>
      <c r="E525" s="9">
        <f t="shared" si="33"/>
        <v>16477202.106499417</v>
      </c>
      <c r="F525" s="9">
        <f t="shared" si="35"/>
        <v>15807459.231100138</v>
      </c>
      <c r="G525" s="9">
        <f t="shared" si="34"/>
        <v>669742.87539927848</v>
      </c>
    </row>
    <row r="526" spans="1:7" x14ac:dyDescent="0.15">
      <c r="A526" s="8">
        <v>40238</v>
      </c>
      <c r="B526">
        <v>16502.108139426109</v>
      </c>
      <c r="C526" s="10">
        <f t="shared" si="32"/>
        <v>16080.433210241821</v>
      </c>
      <c r="D526" s="8">
        <v>40238</v>
      </c>
      <c r="E526" s="9">
        <f t="shared" si="33"/>
        <v>16236500.709224202</v>
      </c>
      <c r="F526" s="9">
        <f t="shared" si="35"/>
        <v>15575779.366761481</v>
      </c>
      <c r="G526" s="9">
        <f t="shared" si="34"/>
        <v>660721.34246272035</v>
      </c>
    </row>
    <row r="527" spans="1:7" x14ac:dyDescent="0.15">
      <c r="A527" s="8">
        <v>40239</v>
      </c>
      <c r="B527">
        <v>16868.237509316026</v>
      </c>
      <c r="C527" s="10">
        <f t="shared" si="32"/>
        <v>16436.402670068099</v>
      </c>
      <c r="D527" s="8">
        <v>40239</v>
      </c>
      <c r="E527" s="9">
        <f t="shared" si="33"/>
        <v>16596737.0937915</v>
      </c>
      <c r="F527" s="9">
        <f t="shared" si="35"/>
        <v>15920577.401433084</v>
      </c>
      <c r="G527" s="9">
        <f t="shared" si="34"/>
        <v>676159.69235841557</v>
      </c>
    </row>
    <row r="528" spans="1:7" x14ac:dyDescent="0.15">
      <c r="A528" s="8">
        <v>40240</v>
      </c>
      <c r="B528">
        <v>16987.852248867111</v>
      </c>
      <c r="C528" s="10">
        <f t="shared" si="32"/>
        <v>16552.145269615194</v>
      </c>
      <c r="D528" s="8">
        <v>40240</v>
      </c>
      <c r="E528" s="9">
        <f t="shared" si="33"/>
        <v>16714426.590620987</v>
      </c>
      <c r="F528" s="9">
        <f t="shared" si="35"/>
        <v>16032687.639404332</v>
      </c>
      <c r="G528" s="9">
        <f t="shared" si="34"/>
        <v>681738.95121665485</v>
      </c>
    </row>
    <row r="529" spans="1:7" x14ac:dyDescent="0.15">
      <c r="A529" s="8">
        <v>40241</v>
      </c>
      <c r="B529">
        <v>16930.843030742493</v>
      </c>
      <c r="C529" s="10">
        <f t="shared" si="32"/>
        <v>16495.791043805519</v>
      </c>
      <c r="D529" s="8">
        <v>40241</v>
      </c>
      <c r="E529" s="9">
        <f t="shared" si="33"/>
        <v>16658334.956589021</v>
      </c>
      <c r="F529" s="9">
        <f t="shared" si="35"/>
        <v>15978101.983898666</v>
      </c>
      <c r="G529" s="9">
        <f t="shared" si="34"/>
        <v>680232.97269035503</v>
      </c>
    </row>
    <row r="530" spans="1:7" x14ac:dyDescent="0.15">
      <c r="A530" s="8">
        <v>40242</v>
      </c>
      <c r="B530">
        <v>16853.848960384232</v>
      </c>
      <c r="C530" s="10">
        <f t="shared" si="32"/>
        <v>16419.971921044653</v>
      </c>
      <c r="D530" s="8">
        <v>40242</v>
      </c>
      <c r="E530" s="9">
        <f t="shared" si="33"/>
        <v>16582580.13378603</v>
      </c>
      <c r="F530" s="9">
        <f t="shared" si="35"/>
        <v>15904662.300249316</v>
      </c>
      <c r="G530" s="9">
        <f t="shared" si="34"/>
        <v>677917.83353671432</v>
      </c>
    </row>
    <row r="531" spans="1:7" x14ac:dyDescent="0.15">
      <c r="A531" s="8">
        <v>40245</v>
      </c>
      <c r="B531">
        <v>16725.640017031928</v>
      </c>
      <c r="C531" s="10">
        <f t="shared" si="32"/>
        <v>16294.266197028139</v>
      </c>
      <c r="D531" s="8">
        <v>40245</v>
      </c>
      <c r="E531" s="9">
        <f t="shared" si="33"/>
        <v>16456434.759990113</v>
      </c>
      <c r="F531" s="9">
        <f t="shared" si="35"/>
        <v>15782901.611540185</v>
      </c>
      <c r="G531" s="9">
        <f t="shared" si="34"/>
        <v>673533.14844992757</v>
      </c>
    </row>
    <row r="532" spans="1:7" x14ac:dyDescent="0.15">
      <c r="A532" s="8">
        <v>40246</v>
      </c>
      <c r="B532">
        <v>16858.417185948918</v>
      </c>
      <c r="C532" s="10">
        <f t="shared" si="32"/>
        <v>16422.815269721996</v>
      </c>
      <c r="D532" s="8">
        <v>40246</v>
      </c>
      <c r="E532" s="9">
        <f t="shared" si="33"/>
        <v>16587074.832099378</v>
      </c>
      <c r="F532" s="9">
        <f t="shared" si="35"/>
        <v>15907416.415830784</v>
      </c>
      <c r="G532" s="9">
        <f t="shared" si="34"/>
        <v>679658.41626859456</v>
      </c>
    </row>
    <row r="533" spans="1:7" x14ac:dyDescent="0.15">
      <c r="A533" s="8">
        <v>40247</v>
      </c>
      <c r="B533">
        <v>16192.504271327098</v>
      </c>
      <c r="C533" s="10">
        <f t="shared" si="32"/>
        <v>15773.3369344455</v>
      </c>
      <c r="D533" s="8">
        <v>40247</v>
      </c>
      <c r="E533" s="9">
        <f t="shared" si="33"/>
        <v>15931880.027945418</v>
      </c>
      <c r="F533" s="9">
        <f t="shared" si="35"/>
        <v>15278320.724098103</v>
      </c>
      <c r="G533" s="9">
        <f t="shared" si="34"/>
        <v>653559.30384731479</v>
      </c>
    </row>
    <row r="534" spans="1:7" x14ac:dyDescent="0.15">
      <c r="A534" s="8">
        <v>40248</v>
      </c>
      <c r="B534">
        <v>16517.411653887269</v>
      </c>
      <c r="C534" s="10">
        <f t="shared" si="32"/>
        <v>16089.046315131895</v>
      </c>
      <c r="D534" s="8">
        <v>40248</v>
      </c>
      <c r="E534" s="9">
        <f t="shared" si="33"/>
        <v>16251557.908056187</v>
      </c>
      <c r="F534" s="9">
        <f t="shared" si="35"/>
        <v>15584122.165719479</v>
      </c>
      <c r="G534" s="9">
        <f t="shared" si="34"/>
        <v>667435.74233670719</v>
      </c>
    </row>
    <row r="535" spans="1:7" x14ac:dyDescent="0.15">
      <c r="A535" s="8">
        <v>40249</v>
      </c>
      <c r="B535">
        <v>16234.465590484619</v>
      </c>
      <c r="C535" s="10">
        <f t="shared" si="32"/>
        <v>15812.664461429807</v>
      </c>
      <c r="D535" s="8">
        <v>40249</v>
      </c>
      <c r="E535" s="9">
        <f t="shared" si="33"/>
        <v>15973165.964415153</v>
      </c>
      <c r="F535" s="9">
        <f t="shared" si="35"/>
        <v>15316414.03137031</v>
      </c>
      <c r="G535" s="9">
        <f t="shared" si="34"/>
        <v>656751.93304484338</v>
      </c>
    </row>
    <row r="536" spans="1:7" x14ac:dyDescent="0.15">
      <c r="A536" s="8">
        <v>40252</v>
      </c>
      <c r="B536">
        <v>16151.040635655077</v>
      </c>
      <c r="C536" s="10">
        <f t="shared" si="32"/>
        <v>15730.637292236739</v>
      </c>
      <c r="D536" s="8">
        <v>40252</v>
      </c>
      <c r="E536" s="9">
        <f t="shared" si="33"/>
        <v>15891083.764564538</v>
      </c>
      <c r="F536" s="9">
        <f t="shared" si="35"/>
        <v>15236961.129030744</v>
      </c>
      <c r="G536" s="9">
        <f t="shared" si="34"/>
        <v>654122.63553379476</v>
      </c>
    </row>
    <row r="537" spans="1:7" x14ac:dyDescent="0.15">
      <c r="A537" s="8">
        <v>40253</v>
      </c>
      <c r="B537">
        <v>16322.796359788323</v>
      </c>
      <c r="C537" s="10">
        <f t="shared" si="32"/>
        <v>15897.144407472128</v>
      </c>
      <c r="D537" s="8">
        <v>40253</v>
      </c>
      <c r="E537" s="9">
        <f t="shared" si="33"/>
        <v>16060075.017872356</v>
      </c>
      <c r="F537" s="9">
        <f t="shared" si="35"/>
        <v>15398242.734817989</v>
      </c>
      <c r="G537" s="9">
        <f t="shared" si="34"/>
        <v>661832.28305436671</v>
      </c>
    </row>
    <row r="538" spans="1:7" x14ac:dyDescent="0.15">
      <c r="A538" s="8">
        <v>40254</v>
      </c>
      <c r="B538">
        <v>16380.24485654111</v>
      </c>
      <c r="C538" s="10">
        <f t="shared" si="32"/>
        <v>15952.314216661327</v>
      </c>
      <c r="D538" s="8">
        <v>40254</v>
      </c>
      <c r="E538" s="9">
        <f t="shared" si="33"/>
        <v>16116598.860183265</v>
      </c>
      <c r="F538" s="9">
        <f t="shared" si="35"/>
        <v>15451681.144368423</v>
      </c>
      <c r="G538" s="9">
        <f t="shared" si="34"/>
        <v>664917.71581484191</v>
      </c>
    </row>
    <row r="539" spans="1:7" x14ac:dyDescent="0.15">
      <c r="A539" s="8">
        <v>40255</v>
      </c>
      <c r="B539">
        <v>16446.643430927768</v>
      </c>
      <c r="C539" s="10">
        <f t="shared" si="32"/>
        <v>16016.194420947842</v>
      </c>
      <c r="D539" s="8">
        <v>40255</v>
      </c>
      <c r="E539" s="9">
        <f t="shared" si="33"/>
        <v>16181928.725374535</v>
      </c>
      <c r="F539" s="9">
        <f t="shared" si="35"/>
        <v>15513556.589815794</v>
      </c>
      <c r="G539" s="9">
        <f t="shared" si="34"/>
        <v>668372.13555874117</v>
      </c>
    </row>
    <row r="540" spans="1:7" x14ac:dyDescent="0.15">
      <c r="A540" s="8">
        <v>40256</v>
      </c>
      <c r="B540">
        <v>16559.569426500388</v>
      </c>
      <c r="C540" s="10">
        <f t="shared" si="32"/>
        <v>16125.3758030354</v>
      </c>
      <c r="D540" s="8">
        <v>40256</v>
      </c>
      <c r="E540" s="9">
        <f t="shared" si="33"/>
        <v>16293037.135991726</v>
      </c>
      <c r="F540" s="9">
        <f t="shared" si="35"/>
        <v>15619311.521671159</v>
      </c>
      <c r="G540" s="9">
        <f t="shared" si="34"/>
        <v>673725.61432056688</v>
      </c>
    </row>
    <row r="541" spans="1:7" x14ac:dyDescent="0.15">
      <c r="A541" s="8">
        <v>40260</v>
      </c>
      <c r="B541">
        <v>16197.093682297258</v>
      </c>
      <c r="C541" s="10">
        <f t="shared" si="32"/>
        <v>15771.632456949128</v>
      </c>
      <c r="D541" s="8">
        <v>40260</v>
      </c>
      <c r="E541" s="9">
        <f t="shared" si="33"/>
        <v>15936395.570677435</v>
      </c>
      <c r="F541" s="9">
        <f t="shared" si="35"/>
        <v>15276669.738389447</v>
      </c>
      <c r="G541" s="9">
        <f t="shared" si="34"/>
        <v>659725.83228798769</v>
      </c>
    </row>
    <row r="542" spans="1:7" x14ac:dyDescent="0.15">
      <c r="A542" s="8">
        <v>40261</v>
      </c>
      <c r="B542">
        <v>15947.204618457716</v>
      </c>
      <c r="C542" s="10">
        <f t="shared" si="32"/>
        <v>15527.547607251456</v>
      </c>
      <c r="D542" s="8">
        <v>40261</v>
      </c>
      <c r="E542" s="9">
        <f t="shared" si="33"/>
        <v>15690528.562172955</v>
      </c>
      <c r="F542" s="9">
        <f t="shared" si="35"/>
        <v>15040245.027938323</v>
      </c>
      <c r="G542" s="9">
        <f t="shared" si="34"/>
        <v>650283.53423463181</v>
      </c>
    </row>
    <row r="543" spans="1:7" x14ac:dyDescent="0.15">
      <c r="A543" s="8">
        <v>40262</v>
      </c>
      <c r="B543">
        <v>15859.824950651921</v>
      </c>
      <c r="C543" s="10">
        <f t="shared" si="32"/>
        <v>15441.711760659375</v>
      </c>
      <c r="D543" s="8">
        <v>40262</v>
      </c>
      <c r="E543" s="9">
        <f t="shared" si="33"/>
        <v>15604555.301889259</v>
      </c>
      <c r="F543" s="9">
        <f t="shared" si="35"/>
        <v>14957102.976303425</v>
      </c>
      <c r="G543" s="9">
        <f t="shared" si="34"/>
        <v>647452.32558583468</v>
      </c>
    </row>
    <row r="544" spans="1:7" x14ac:dyDescent="0.15">
      <c r="A544" s="8">
        <v>40263</v>
      </c>
      <c r="B544">
        <v>15582.347525699257</v>
      </c>
      <c r="C544" s="10">
        <f t="shared" si="32"/>
        <v>15170.807130787367</v>
      </c>
      <c r="D544" s="8">
        <v>40263</v>
      </c>
      <c r="E544" s="9">
        <f t="shared" si="33"/>
        <v>15331543.97697412</v>
      </c>
      <c r="F544" s="9">
        <f t="shared" si="35"/>
        <v>14694700.173521154</v>
      </c>
      <c r="G544" s="9">
        <f t="shared" si="34"/>
        <v>636843.80345296673</v>
      </c>
    </row>
    <row r="545" spans="1:7" x14ac:dyDescent="0.15">
      <c r="A545" s="8">
        <v>40266</v>
      </c>
      <c r="B545">
        <v>15682.435103939075</v>
      </c>
      <c r="C545" s="10">
        <f t="shared" si="32"/>
        <v>15267.504243136034</v>
      </c>
      <c r="D545" s="8">
        <v>40266</v>
      </c>
      <c r="E545" s="9">
        <f t="shared" si="33"/>
        <v>15430020.609253166</v>
      </c>
      <c r="F545" s="9">
        <f t="shared" si="35"/>
        <v>14788362.630723272</v>
      </c>
      <c r="G545" s="9">
        <f t="shared" si="34"/>
        <v>641657.97852989472</v>
      </c>
    </row>
    <row r="546" spans="1:7" x14ac:dyDescent="0.15">
      <c r="A546" s="8">
        <v>40267</v>
      </c>
      <c r="B546">
        <v>15866.017432639148</v>
      </c>
      <c r="C546" s="10">
        <f t="shared" si="32"/>
        <v>15445.473498680041</v>
      </c>
      <c r="D546" s="8">
        <v>40267</v>
      </c>
      <c r="E546" s="9">
        <f t="shared" si="33"/>
        <v>15610648.113627493</v>
      </c>
      <c r="F546" s="9">
        <f t="shared" si="35"/>
        <v>14960746.659323616</v>
      </c>
      <c r="G546" s="9">
        <f t="shared" si="34"/>
        <v>649901.45430387743</v>
      </c>
    </row>
    <row r="547" spans="1:7" x14ac:dyDescent="0.15">
      <c r="A547" s="8">
        <v>40268</v>
      </c>
      <c r="B547">
        <v>16105.252783028855</v>
      </c>
      <c r="C547" s="10">
        <f t="shared" si="32"/>
        <v>15677.600535660833</v>
      </c>
      <c r="D547" s="8">
        <v>40268</v>
      </c>
      <c r="E547" s="9">
        <f t="shared" si="33"/>
        <v>15846032.884073498</v>
      </c>
      <c r="F547" s="9">
        <f t="shared" si="35"/>
        <v>15185588.830290135</v>
      </c>
      <c r="G547" s="9">
        <f t="shared" si="34"/>
        <v>660444.05378336273</v>
      </c>
    </row>
    <row r="548" spans="1:7" x14ac:dyDescent="0.15">
      <c r="A548" s="8">
        <v>40269</v>
      </c>
      <c r="B548">
        <v>15826.70082101757</v>
      </c>
      <c r="C548" s="10">
        <f t="shared" si="32"/>
        <v>15405.691280898507</v>
      </c>
      <c r="D548" s="8">
        <v>40269</v>
      </c>
      <c r="E548" s="9">
        <f t="shared" si="33"/>
        <v>15571964.317164367</v>
      </c>
      <c r="F548" s="9">
        <f t="shared" si="35"/>
        <v>14922212.93086094</v>
      </c>
      <c r="G548" s="9">
        <f t="shared" si="34"/>
        <v>649751.3863034267</v>
      </c>
    </row>
    <row r="549" spans="1:7" x14ac:dyDescent="0.15">
      <c r="A549" s="8">
        <v>40270</v>
      </c>
      <c r="B549">
        <v>15951.939785093013</v>
      </c>
      <c r="C549" s="10">
        <f t="shared" si="32"/>
        <v>15526.838960906634</v>
      </c>
      <c r="D549" s="8">
        <v>40270</v>
      </c>
      <c r="E549" s="9">
        <f t="shared" si="33"/>
        <v>15695187.514579685</v>
      </c>
      <c r="F549" s="9">
        <f t="shared" si="35"/>
        <v>15039558.621112606</v>
      </c>
      <c r="G549" s="9">
        <f t="shared" si="34"/>
        <v>655628.89346707985</v>
      </c>
    </row>
    <row r="550" spans="1:7" x14ac:dyDescent="0.15">
      <c r="A550" s="8">
        <v>40273</v>
      </c>
      <c r="B550">
        <v>16156.553047496122</v>
      </c>
      <c r="C550" s="10">
        <f t="shared" si="32"/>
        <v>15725.230032725553</v>
      </c>
      <c r="D550" s="8">
        <v>40273</v>
      </c>
      <c r="E550" s="9">
        <f t="shared" si="33"/>
        <v>15896507.452132845</v>
      </c>
      <c r="F550" s="9">
        <f t="shared" si="35"/>
        <v>15231723.566085523</v>
      </c>
      <c r="G550" s="9">
        <f t="shared" si="34"/>
        <v>664783.8860473223</v>
      </c>
    </row>
    <row r="551" spans="1:7" x14ac:dyDescent="0.15">
      <c r="A551" s="8">
        <v>40274</v>
      </c>
      <c r="B551">
        <v>16253.551815418668</v>
      </c>
      <c r="C551" s="10">
        <f t="shared" si="32"/>
        <v>15818.86521082847</v>
      </c>
      <c r="D551" s="8">
        <v>40274</v>
      </c>
      <c r="E551" s="9">
        <f t="shared" si="33"/>
        <v>15991944.989619682</v>
      </c>
      <c r="F551" s="9">
        <f t="shared" si="35"/>
        <v>15322420.182030518</v>
      </c>
      <c r="G551" s="9">
        <f t="shared" si="34"/>
        <v>669524.807589164</v>
      </c>
    </row>
    <row r="552" spans="1:7" x14ac:dyDescent="0.15">
      <c r="A552" s="8">
        <v>40275</v>
      </c>
      <c r="B552">
        <v>16116.807816726279</v>
      </c>
      <c r="C552" s="10">
        <f t="shared" si="32"/>
        <v>15685.010792486921</v>
      </c>
      <c r="D552" s="8">
        <v>40275</v>
      </c>
      <c r="E552" s="9">
        <f t="shared" si="33"/>
        <v>15857401.935302481</v>
      </c>
      <c r="F552" s="9">
        <f t="shared" si="35"/>
        <v>15192766.530285224</v>
      </c>
      <c r="G552" s="9">
        <f t="shared" si="34"/>
        <v>664635.40501725674</v>
      </c>
    </row>
    <row r="553" spans="1:7" x14ac:dyDescent="0.15">
      <c r="A553" s="8">
        <v>40276</v>
      </c>
      <c r="B553">
        <v>16205.362010576258</v>
      </c>
      <c r="C553" s="10">
        <f t="shared" ref="C553:C616" si="36">C552*B553/B552*(100-1.1988/245)%</f>
        <v>15770.42077294676</v>
      </c>
      <c r="D553" s="8">
        <v>40276</v>
      </c>
      <c r="E553" s="9">
        <f t="shared" ref="E553:E608" si="37">B553*($E$3/10000)*(99.676%)^4</f>
        <v>15944530.817206655</v>
      </c>
      <c r="F553" s="9">
        <f t="shared" si="35"/>
        <v>15275496.080787294</v>
      </c>
      <c r="G553" s="9">
        <f t="shared" si="34"/>
        <v>669034.73641936108</v>
      </c>
    </row>
    <row r="554" spans="1:7" x14ac:dyDescent="0.15">
      <c r="A554" s="8">
        <v>40277</v>
      </c>
      <c r="B554">
        <v>16612.815093944842</v>
      </c>
      <c r="C554" s="10">
        <f t="shared" si="36"/>
        <v>16166.147025875667</v>
      </c>
      <c r="D554" s="8">
        <v>40277</v>
      </c>
      <c r="E554" s="9">
        <f t="shared" si="37"/>
        <v>16345425.795060052</v>
      </c>
      <c r="F554" s="9">
        <f t="shared" si="35"/>
        <v>15658803.217147909</v>
      </c>
      <c r="G554" s="9">
        <f t="shared" si="34"/>
        <v>686622.5779121425</v>
      </c>
    </row>
    <row r="555" spans="1:7" x14ac:dyDescent="0.15">
      <c r="A555" s="8">
        <v>40280</v>
      </c>
      <c r="B555">
        <v>16596.350906169126</v>
      </c>
      <c r="C555" s="10">
        <f t="shared" si="36"/>
        <v>16149.33527450246</v>
      </c>
      <c r="D555" s="8">
        <v>40280</v>
      </c>
      <c r="E555" s="9">
        <f t="shared" si="37"/>
        <v>16329226.604372498</v>
      </c>
      <c r="F555" s="9">
        <f t="shared" si="35"/>
        <v>15642519.070649222</v>
      </c>
      <c r="G555" s="9">
        <f t="shared" si="34"/>
        <v>686707.53372327611</v>
      </c>
    </row>
    <row r="556" spans="1:7" x14ac:dyDescent="0.15">
      <c r="A556" s="8">
        <v>40281</v>
      </c>
      <c r="B556">
        <v>16371.044930735974</v>
      </c>
      <c r="C556" s="10">
        <f t="shared" si="36"/>
        <v>15929.318349962814</v>
      </c>
      <c r="D556" s="8">
        <v>40281</v>
      </c>
      <c r="E556" s="9">
        <f t="shared" si="37"/>
        <v>16107547.010528795</v>
      </c>
      <c r="F556" s="9">
        <f t="shared" si="35"/>
        <v>15429406.959254095</v>
      </c>
      <c r="G556" s="9">
        <f t="shared" si="34"/>
        <v>678140.05127470009</v>
      </c>
    </row>
    <row r="557" spans="1:7" x14ac:dyDescent="0.15">
      <c r="A557" s="8">
        <v>40282</v>
      </c>
      <c r="B557">
        <v>15944.440742549967</v>
      </c>
      <c r="C557" s="10">
        <f t="shared" si="36"/>
        <v>15513.465754846626</v>
      </c>
      <c r="D557" s="8">
        <v>40282</v>
      </c>
      <c r="E557" s="9">
        <f t="shared" si="37"/>
        <v>15687809.171852808</v>
      </c>
      <c r="F557" s="9">
        <f t="shared" si="35"/>
        <v>15026605.107715698</v>
      </c>
      <c r="G557" s="9">
        <f t="shared" si="34"/>
        <v>661204.06413711049</v>
      </c>
    </row>
    <row r="558" spans="1:7" x14ac:dyDescent="0.15">
      <c r="A558" s="8">
        <v>40283</v>
      </c>
      <c r="B558">
        <v>16014.55715624852</v>
      </c>
      <c r="C558" s="10">
        <f t="shared" si="36"/>
        <v>15580.924514673847</v>
      </c>
      <c r="D558" s="8">
        <v>40283</v>
      </c>
      <c r="E558" s="9">
        <f t="shared" si="37"/>
        <v>15756797.036380546</v>
      </c>
      <c r="F558" s="9">
        <f t="shared" si="35"/>
        <v>15091946.802537385</v>
      </c>
      <c r="G558" s="9">
        <f t="shared" si="34"/>
        <v>664850.23384316079</v>
      </c>
    </row>
    <row r="559" spans="1:7" x14ac:dyDescent="0.15">
      <c r="A559" s="8">
        <v>40284</v>
      </c>
      <c r="B559">
        <v>16685.057084158288</v>
      </c>
      <c r="C559" s="10">
        <f t="shared" si="36"/>
        <v>16232.474741043428</v>
      </c>
      <c r="D559" s="8">
        <v>40284</v>
      </c>
      <c r="E559" s="9">
        <f t="shared" si="37"/>
        <v>16416505.024175877</v>
      </c>
      <c r="F559" s="9">
        <f t="shared" si="35"/>
        <v>15723049.362997789</v>
      </c>
      <c r="G559" s="9">
        <f t="shared" si="34"/>
        <v>693455.66117808782</v>
      </c>
    </row>
    <row r="560" spans="1:7" x14ac:dyDescent="0.15">
      <c r="A560" s="8">
        <v>40287</v>
      </c>
      <c r="B560">
        <v>16571.049280072177</v>
      </c>
      <c r="C560" s="10">
        <f t="shared" si="36"/>
        <v>16120.770562030973</v>
      </c>
      <c r="D560" s="8">
        <v>40287</v>
      </c>
      <c r="E560" s="9">
        <f t="shared" si="37"/>
        <v>16304332.217146531</v>
      </c>
      <c r="F560" s="9">
        <f t="shared" si="35"/>
        <v>15614850.807405699</v>
      </c>
      <c r="G560" s="9">
        <f t="shared" si="34"/>
        <v>689481.4097408317</v>
      </c>
    </row>
    <row r="561" spans="1:7" x14ac:dyDescent="0.15">
      <c r="A561" s="8">
        <v>40288</v>
      </c>
      <c r="B561">
        <v>16754.700128421111</v>
      </c>
      <c r="C561" s="10">
        <f t="shared" si="36"/>
        <v>16298.63359570664</v>
      </c>
      <c r="D561" s="8">
        <v>40288</v>
      </c>
      <c r="E561" s="9">
        <f t="shared" si="37"/>
        <v>16485027.138321055</v>
      </c>
      <c r="F561" s="9">
        <f t="shared" si="35"/>
        <v>15787131.94770922</v>
      </c>
      <c r="G561" s="9">
        <f t="shared" si="34"/>
        <v>697895.19061183557</v>
      </c>
    </row>
    <row r="562" spans="1:7" x14ac:dyDescent="0.15">
      <c r="A562" s="8">
        <v>40289</v>
      </c>
      <c r="B562">
        <v>16681.126032878281</v>
      </c>
      <c r="C562" s="10">
        <f t="shared" si="36"/>
        <v>16226.268202743471</v>
      </c>
      <c r="D562" s="8">
        <v>40289</v>
      </c>
      <c r="E562" s="9">
        <f t="shared" si="37"/>
        <v>16412637.24459544</v>
      </c>
      <c r="F562" s="9">
        <f t="shared" si="35"/>
        <v>15717037.605109952</v>
      </c>
      <c r="G562" s="9">
        <f t="shared" si="34"/>
        <v>695599.63948548771</v>
      </c>
    </row>
    <row r="563" spans="1:7" x14ac:dyDescent="0.15">
      <c r="A563" s="8">
        <v>40290</v>
      </c>
      <c r="B563">
        <v>16462.461076414715</v>
      </c>
      <c r="C563" s="10">
        <f t="shared" si="36"/>
        <v>16012.782207908929</v>
      </c>
      <c r="D563" s="8">
        <v>40290</v>
      </c>
      <c r="E563" s="9">
        <f t="shared" si="37"/>
        <v>16197491.78010652</v>
      </c>
      <c r="F563" s="9">
        <f t="shared" si="35"/>
        <v>15510251.462599901</v>
      </c>
      <c r="G563" s="9">
        <f t="shared" si="34"/>
        <v>687240.3175066188</v>
      </c>
    </row>
    <row r="564" spans="1:7" x14ac:dyDescent="0.15">
      <c r="A564" s="8">
        <v>40291</v>
      </c>
      <c r="B564">
        <v>16343.565210766019</v>
      </c>
      <c r="C564" s="10">
        <f t="shared" si="36"/>
        <v>15896.35617503759</v>
      </c>
      <c r="D564" s="8">
        <v>40291</v>
      </c>
      <c r="E564" s="9">
        <f t="shared" si="37"/>
        <v>16080509.586642602</v>
      </c>
      <c r="F564" s="9">
        <f t="shared" si="35"/>
        <v>15397479.239560768</v>
      </c>
      <c r="G564" s="9">
        <f t="shared" si="34"/>
        <v>683030.34708183445</v>
      </c>
    </row>
    <row r="565" spans="1:7" x14ac:dyDescent="0.15">
      <c r="A565" s="8">
        <v>40294</v>
      </c>
      <c r="B565">
        <v>16141.881967869671</v>
      </c>
      <c r="C565" s="10">
        <f t="shared" si="36"/>
        <v>15699.423371480785</v>
      </c>
      <c r="D565" s="8">
        <v>40294</v>
      </c>
      <c r="E565" s="9">
        <f t="shared" si="37"/>
        <v>15882072.508866969</v>
      </c>
      <c r="F565" s="9">
        <f t="shared" si="35"/>
        <v>15206726.797871266</v>
      </c>
      <c r="G565" s="9">
        <f t="shared" si="34"/>
        <v>675345.71099570394</v>
      </c>
    </row>
    <row r="566" spans="1:7" x14ac:dyDescent="0.15">
      <c r="A566" s="8">
        <v>40295</v>
      </c>
      <c r="B566">
        <v>16590.806116163698</v>
      </c>
      <c r="C566" s="10">
        <f t="shared" si="36"/>
        <v>16135.252695133044</v>
      </c>
      <c r="D566" s="8">
        <v>40295</v>
      </c>
      <c r="E566" s="9">
        <f t="shared" si="37"/>
        <v>16323771.059778133</v>
      </c>
      <c r="F566" s="9">
        <f t="shared" si="35"/>
        <v>15628878.446276413</v>
      </c>
      <c r="G566" s="9">
        <f t="shared" si="34"/>
        <v>694892.61350172013</v>
      </c>
    </row>
    <row r="567" spans="1:7" x14ac:dyDescent="0.15">
      <c r="A567" s="8">
        <v>40296</v>
      </c>
      <c r="B567">
        <v>16897.941367596741</v>
      </c>
      <c r="C567" s="10">
        <f t="shared" si="36"/>
        <v>16433.150446601743</v>
      </c>
      <c r="D567" s="8">
        <v>40296</v>
      </c>
      <c r="E567" s="9">
        <f t="shared" si="37"/>
        <v>16625962.857673706</v>
      </c>
      <c r="F567" s="9">
        <f t="shared" si="35"/>
        <v>15917427.242820995</v>
      </c>
      <c r="G567" s="9">
        <f t="shared" si="34"/>
        <v>708535.61485271156</v>
      </c>
    </row>
    <row r="568" spans="1:7" x14ac:dyDescent="0.15">
      <c r="A568" s="8">
        <v>40298</v>
      </c>
      <c r="B568">
        <v>16800.380993980914</v>
      </c>
      <c r="C568" s="10">
        <f t="shared" si="36"/>
        <v>16337.474104642335</v>
      </c>
      <c r="D568" s="8">
        <v>40298</v>
      </c>
      <c r="E568" s="9">
        <f t="shared" si="37"/>
        <v>16529972.753741408</v>
      </c>
      <c r="F568" s="9">
        <f t="shared" si="35"/>
        <v>15824753.521068934</v>
      </c>
      <c r="G568" s="9">
        <f t="shared" si="34"/>
        <v>705219.23267247342</v>
      </c>
    </row>
    <row r="569" spans="1:7" x14ac:dyDescent="0.15">
      <c r="A569" s="8">
        <v>40304</v>
      </c>
      <c r="B569">
        <v>16555.869653412145</v>
      </c>
      <c r="C569" s="10">
        <f t="shared" si="36"/>
        <v>16098.91210407287</v>
      </c>
      <c r="D569" s="8">
        <v>40304</v>
      </c>
      <c r="E569" s="9">
        <f t="shared" si="37"/>
        <v>16289396.912096472</v>
      </c>
      <c r="F569" s="9">
        <f t="shared" si="35"/>
        <v>15593678.335619541</v>
      </c>
      <c r="G569" s="9">
        <f t="shared" si="34"/>
        <v>695718.57647693157</v>
      </c>
    </row>
    <row r="570" spans="1:7" x14ac:dyDescent="0.15">
      <c r="A570" s="8">
        <v>40305</v>
      </c>
      <c r="B570">
        <v>16275.977517584628</v>
      </c>
      <c r="C570" s="10">
        <f t="shared" si="36"/>
        <v>15825.970841693734</v>
      </c>
      <c r="D570" s="8">
        <v>40305</v>
      </c>
      <c r="E570" s="9">
        <f t="shared" si="37"/>
        <v>16014009.74195593</v>
      </c>
      <c r="F570" s="9">
        <f t="shared" si="35"/>
        <v>15329302.816171775</v>
      </c>
      <c r="G570" s="9">
        <f t="shared" si="34"/>
        <v>684706.92578415573</v>
      </c>
    </row>
    <row r="571" spans="1:7" x14ac:dyDescent="0.15">
      <c r="A571" s="8">
        <v>40308</v>
      </c>
      <c r="B571">
        <v>16207.96694247788</v>
      </c>
      <c r="C571" s="10">
        <f t="shared" si="36"/>
        <v>15759.069519622144</v>
      </c>
      <c r="D571" s="8">
        <v>40308</v>
      </c>
      <c r="E571" s="9">
        <f t="shared" si="37"/>
        <v>15947093.821782239</v>
      </c>
      <c r="F571" s="9">
        <f t="shared" si="35"/>
        <v>15264501.064980891</v>
      </c>
      <c r="G571" s="9">
        <f t="shared" si="34"/>
        <v>682592.75680134818</v>
      </c>
    </row>
    <row r="572" spans="1:7" x14ac:dyDescent="0.15">
      <c r="A572" s="8">
        <v>40309</v>
      </c>
      <c r="B572">
        <v>16527.204431187933</v>
      </c>
      <c r="C572" s="10">
        <f t="shared" si="36"/>
        <v>16068.67908713414</v>
      </c>
      <c r="D572" s="8">
        <v>40309</v>
      </c>
      <c r="E572" s="9">
        <f t="shared" si="37"/>
        <v>16261193.067045821</v>
      </c>
      <c r="F572" s="9">
        <f t="shared" si="35"/>
        <v>15564394.124474701</v>
      </c>
      <c r="G572" s="9">
        <f t="shared" si="34"/>
        <v>696798.94257112034</v>
      </c>
    </row>
    <row r="573" spans="1:7" x14ac:dyDescent="0.15">
      <c r="A573" s="8">
        <v>40310</v>
      </c>
      <c r="B573">
        <v>16572.826338203053</v>
      </c>
      <c r="C573" s="10">
        <f t="shared" si="36"/>
        <v>16112.246854229432</v>
      </c>
      <c r="D573" s="8">
        <v>40310</v>
      </c>
      <c r="E573" s="9">
        <f t="shared" si="37"/>
        <v>16306080.672880702</v>
      </c>
      <c r="F573" s="9">
        <f t="shared" si="35"/>
        <v>15606594.599978464</v>
      </c>
      <c r="G573" s="9">
        <f t="shared" si="34"/>
        <v>699486.072902238</v>
      </c>
    </row>
    <row r="574" spans="1:7" x14ac:dyDescent="0.15">
      <c r="A574" s="8">
        <v>40311</v>
      </c>
      <c r="B574">
        <v>16366.738379002363</v>
      </c>
      <c r="C574" s="10">
        <f t="shared" si="36"/>
        <v>15911.107757739426</v>
      </c>
      <c r="D574" s="8">
        <v>40311</v>
      </c>
      <c r="E574" s="9">
        <f t="shared" si="37"/>
        <v>16103309.774311077</v>
      </c>
      <c r="F574" s="9">
        <f t="shared" si="35"/>
        <v>15411767.871867513</v>
      </c>
      <c r="G574" s="9">
        <f t="shared" si="34"/>
        <v>691541.90244356357</v>
      </c>
    </row>
    <row r="575" spans="1:7" x14ac:dyDescent="0.15">
      <c r="A575" s="8">
        <v>40312</v>
      </c>
      <c r="B575">
        <v>16506.984612327109</v>
      </c>
      <c r="C575" s="10">
        <f t="shared" si="36"/>
        <v>16046.664490415274</v>
      </c>
      <c r="D575" s="8">
        <v>40312</v>
      </c>
      <c r="E575" s="9">
        <f t="shared" si="37"/>
        <v>16241298.693520913</v>
      </c>
      <c r="F575" s="9">
        <f t="shared" si="35"/>
        <v>15543070.414046122</v>
      </c>
      <c r="G575" s="9">
        <f t="shared" si="34"/>
        <v>698228.27947479114</v>
      </c>
    </row>
    <row r="576" spans="1:7" x14ac:dyDescent="0.15">
      <c r="A576" s="8">
        <v>40315</v>
      </c>
      <c r="B576">
        <v>16592.057808255111</v>
      </c>
      <c r="C576" s="10">
        <f t="shared" si="36"/>
        <v>16128.576082760907</v>
      </c>
      <c r="D576" s="8">
        <v>40315</v>
      </c>
      <c r="E576" s="9">
        <f t="shared" si="37"/>
        <v>16325002.605430257</v>
      </c>
      <c r="F576" s="9">
        <f t="shared" si="35"/>
        <v>15622411.366698012</v>
      </c>
      <c r="G576" s="9">
        <f t="shared" si="34"/>
        <v>702591.23873224482</v>
      </c>
    </row>
    <row r="577" spans="1:7" x14ac:dyDescent="0.15">
      <c r="A577" s="8">
        <v>40316</v>
      </c>
      <c r="B577">
        <v>16678.770366412766</v>
      </c>
      <c r="C577" s="10">
        <f t="shared" si="36"/>
        <v>16212.07311111042</v>
      </c>
      <c r="D577" s="8">
        <v>40316</v>
      </c>
      <c r="E577" s="9">
        <f t="shared" si="37"/>
        <v>16410319.49343814</v>
      </c>
      <c r="F577" s="9">
        <f t="shared" si="35"/>
        <v>15703287.99945713</v>
      </c>
      <c r="G577" s="9">
        <f t="shared" si="34"/>
        <v>707031.49398100935</v>
      </c>
    </row>
    <row r="578" spans="1:7" x14ac:dyDescent="0.15">
      <c r="A578" s="8">
        <v>40317</v>
      </c>
      <c r="B578">
        <v>16688.406495930991</v>
      </c>
      <c r="C578" s="10">
        <f t="shared" si="36"/>
        <v>16220.645882159071</v>
      </c>
      <c r="D578" s="8">
        <v>40317</v>
      </c>
      <c r="E578" s="9">
        <f t="shared" si="37"/>
        <v>16419800.525948346</v>
      </c>
      <c r="F578" s="9">
        <f t="shared" si="35"/>
        <v>15711591.730374685</v>
      </c>
      <c r="G578" s="9">
        <f t="shared" si="34"/>
        <v>708208.7955736611</v>
      </c>
    </row>
    <row r="579" spans="1:7" x14ac:dyDescent="0.15">
      <c r="A579" s="8">
        <v>40318</v>
      </c>
      <c r="B579">
        <v>16773.910323294553</v>
      </c>
      <c r="C579" s="10">
        <f t="shared" si="36"/>
        <v>16302.955363626434</v>
      </c>
      <c r="D579" s="8">
        <v>40318</v>
      </c>
      <c r="E579" s="9">
        <f t="shared" si="37"/>
        <v>16503928.138123728</v>
      </c>
      <c r="F579" s="9">
        <f t="shared" si="35"/>
        <v>15791318.085154209</v>
      </c>
      <c r="G579" s="9">
        <f t="shared" ref="G579:G642" si="38">E579-F579</f>
        <v>712610.05296951905</v>
      </c>
    </row>
    <row r="580" spans="1:7" x14ac:dyDescent="0.15">
      <c r="A580" s="8">
        <v>40319</v>
      </c>
      <c r="B580">
        <v>16893.911172050226</v>
      </c>
      <c r="C580" s="10">
        <f t="shared" si="36"/>
        <v>16418.783571893262</v>
      </c>
      <c r="D580" s="8">
        <v>40319</v>
      </c>
      <c r="E580" s="9">
        <f t="shared" si="37"/>
        <v>16621997.529589778</v>
      </c>
      <c r="F580" s="9">
        <f t="shared" si="35"/>
        <v>15903511.245178178</v>
      </c>
      <c r="G580" s="9">
        <f t="shared" si="38"/>
        <v>718486.28441159986</v>
      </c>
    </row>
    <row r="581" spans="1:7" x14ac:dyDescent="0.15">
      <c r="A581" s="8">
        <v>40322</v>
      </c>
      <c r="B581">
        <v>16762.898029275868</v>
      </c>
      <c r="C581" s="10">
        <f t="shared" si="36"/>
        <v>16290.65791702008</v>
      </c>
      <c r="D581" s="8">
        <v>40322</v>
      </c>
      <c r="E581" s="9">
        <f t="shared" si="37"/>
        <v>16493093.090981031</v>
      </c>
      <c r="F581" s="9">
        <f t="shared" ref="F581:F644" si="39">C581*($F$3/10000)</f>
        <v>15779406.570544448</v>
      </c>
      <c r="G581" s="9">
        <f t="shared" si="38"/>
        <v>713686.52043658309</v>
      </c>
    </row>
    <row r="582" spans="1:7" x14ac:dyDescent="0.15">
      <c r="A582" s="8">
        <v>40323</v>
      </c>
      <c r="B582">
        <v>16580.171050755969</v>
      </c>
      <c r="C582" s="10">
        <f t="shared" si="36"/>
        <v>16112.290253795187</v>
      </c>
      <c r="D582" s="8">
        <v>40323</v>
      </c>
      <c r="E582" s="9">
        <f t="shared" si="37"/>
        <v>16313307.169614751</v>
      </c>
      <c r="F582" s="9">
        <f t="shared" si="39"/>
        <v>15606636.637531307</v>
      </c>
      <c r="G582" s="9">
        <f t="shared" si="38"/>
        <v>706670.5320834443</v>
      </c>
    </row>
    <row r="583" spans="1:7" x14ac:dyDescent="0.15">
      <c r="A583" s="8">
        <v>40324</v>
      </c>
      <c r="B583">
        <v>16474.609374302105</v>
      </c>
      <c r="C583" s="10">
        <f t="shared" si="36"/>
        <v>16008.924089017475</v>
      </c>
      <c r="D583" s="8">
        <v>40324</v>
      </c>
      <c r="E583" s="9">
        <f t="shared" si="37"/>
        <v>16209444.546722637</v>
      </c>
      <c r="F583" s="9">
        <f t="shared" si="39"/>
        <v>15506514.42343943</v>
      </c>
      <c r="G583" s="9">
        <f t="shared" si="38"/>
        <v>702930.12328320742</v>
      </c>
    </row>
    <row r="584" spans="1:7" x14ac:dyDescent="0.15">
      <c r="A584" s="8">
        <v>40325</v>
      </c>
      <c r="B584">
        <v>16010.997544514139</v>
      </c>
      <c r="C584" s="10">
        <f t="shared" si="36"/>
        <v>15557.655821654293</v>
      </c>
      <c r="D584" s="8">
        <v>40325</v>
      </c>
      <c r="E584" s="9">
        <f t="shared" si="37"/>
        <v>15753294.717891203</v>
      </c>
      <c r="F584" s="9">
        <f t="shared" si="39"/>
        <v>15069408.353237733</v>
      </c>
      <c r="G584" s="9">
        <f t="shared" si="38"/>
        <v>683886.36465346999</v>
      </c>
    </row>
    <row r="585" spans="1:7" x14ac:dyDescent="0.15">
      <c r="A585" s="8">
        <v>40326</v>
      </c>
      <c r="B585">
        <v>16357.964269164881</v>
      </c>
      <c r="C585" s="10">
        <f t="shared" si="36"/>
        <v>15894.020650890267</v>
      </c>
      <c r="D585" s="8">
        <v>40326</v>
      </c>
      <c r="E585" s="9">
        <f t="shared" si="37"/>
        <v>16094676.886961445</v>
      </c>
      <c r="F585" s="9">
        <f t="shared" si="39"/>
        <v>15395217.011401312</v>
      </c>
      <c r="G585" s="9">
        <f t="shared" si="38"/>
        <v>699459.87556013279</v>
      </c>
    </row>
    <row r="586" spans="1:7" x14ac:dyDescent="0.15">
      <c r="A586" s="8">
        <v>40329</v>
      </c>
      <c r="B586">
        <v>16406.496548147359</v>
      </c>
      <c r="C586" s="10">
        <f t="shared" si="36"/>
        <v>15940.396448713193</v>
      </c>
      <c r="D586" s="8">
        <v>40329</v>
      </c>
      <c r="E586" s="9">
        <f t="shared" si="37"/>
        <v>16142428.021268742</v>
      </c>
      <c r="F586" s="9">
        <f t="shared" si="39"/>
        <v>15440137.39292358</v>
      </c>
      <c r="G586" s="9">
        <f t="shared" si="38"/>
        <v>702290.62834516168</v>
      </c>
    </row>
    <row r="587" spans="1:7" x14ac:dyDescent="0.15">
      <c r="A587" s="8">
        <v>40330</v>
      </c>
      <c r="B587">
        <v>16168.069051210996</v>
      </c>
      <c r="C587" s="10">
        <f t="shared" si="36"/>
        <v>15707.97391552006</v>
      </c>
      <c r="D587" s="8">
        <v>40330</v>
      </c>
      <c r="E587" s="9">
        <f t="shared" si="37"/>
        <v>15907838.101581035</v>
      </c>
      <c r="F587" s="9">
        <f t="shared" si="39"/>
        <v>15215008.999331903</v>
      </c>
      <c r="G587" s="9">
        <f t="shared" si="38"/>
        <v>692829.10224913247</v>
      </c>
    </row>
    <row r="588" spans="1:7" x14ac:dyDescent="0.15">
      <c r="A588" s="8">
        <v>40331</v>
      </c>
      <c r="B588">
        <v>16045.797382391924</v>
      </c>
      <c r="C588" s="10">
        <f t="shared" si="36"/>
        <v>15588.418946358843</v>
      </c>
      <c r="D588" s="8">
        <v>40331</v>
      </c>
      <c r="E588" s="9">
        <f t="shared" si="37"/>
        <v>15787534.439726112</v>
      </c>
      <c r="F588" s="9">
        <f t="shared" si="39"/>
        <v>15099206.035723368</v>
      </c>
      <c r="G588" s="9">
        <f t="shared" si="38"/>
        <v>688328.4040027447</v>
      </c>
    </row>
    <row r="589" spans="1:7" x14ac:dyDescent="0.15">
      <c r="A589" s="8">
        <v>40332</v>
      </c>
      <c r="B589">
        <v>16565.666478351061</v>
      </c>
      <c r="C589" s="10">
        <f t="shared" si="36"/>
        <v>16092.681937814879</v>
      </c>
      <c r="D589" s="8">
        <v>40332</v>
      </c>
      <c r="E589" s="9">
        <f t="shared" si="37"/>
        <v>16299036.053576149</v>
      </c>
      <c r="F589" s="9">
        <f t="shared" si="39"/>
        <v>15587643.691292241</v>
      </c>
      <c r="G589" s="9">
        <f t="shared" si="38"/>
        <v>711392.36228390783</v>
      </c>
    </row>
    <row r="590" spans="1:7" x14ac:dyDescent="0.15">
      <c r="A590" s="8">
        <v>40333</v>
      </c>
      <c r="B590">
        <v>16977.097801665564</v>
      </c>
      <c r="C590" s="10">
        <f t="shared" si="36"/>
        <v>16491.55905190446</v>
      </c>
      <c r="D590" s="8">
        <v>40333</v>
      </c>
      <c r="E590" s="9">
        <f t="shared" si="37"/>
        <v>16703845.240157163</v>
      </c>
      <c r="F590" s="9">
        <f t="shared" si="39"/>
        <v>15974002.805022636</v>
      </c>
      <c r="G590" s="9">
        <f t="shared" si="38"/>
        <v>729842.43513452634</v>
      </c>
    </row>
    <row r="591" spans="1:7" x14ac:dyDescent="0.15">
      <c r="A591" s="8">
        <v>40336</v>
      </c>
      <c r="B591">
        <v>17054.672329847741</v>
      </c>
      <c r="C591" s="10">
        <f t="shared" si="36"/>
        <v>16566.104347834273</v>
      </c>
      <c r="D591" s="8">
        <v>40336</v>
      </c>
      <c r="E591" s="9">
        <f t="shared" si="37"/>
        <v>16780171.178104352</v>
      </c>
      <c r="F591" s="9">
        <f t="shared" si="39"/>
        <v>16046208.638475755</v>
      </c>
      <c r="G591" s="9">
        <f t="shared" si="38"/>
        <v>733962.53962859698</v>
      </c>
    </row>
    <row r="592" spans="1:7" x14ac:dyDescent="0.15">
      <c r="A592" s="8">
        <v>40337</v>
      </c>
      <c r="B592">
        <v>17146.69054387193</v>
      </c>
      <c r="C592" s="10">
        <f t="shared" si="36"/>
        <v>16654.671537909737</v>
      </c>
      <c r="D592" s="8">
        <v>40337</v>
      </c>
      <c r="E592" s="9">
        <f t="shared" si="37"/>
        <v>16870708.325518608</v>
      </c>
      <c r="F592" s="9">
        <f t="shared" si="39"/>
        <v>16131996.315568361</v>
      </c>
      <c r="G592" s="9">
        <f t="shared" si="38"/>
        <v>738712.00995024666</v>
      </c>
    </row>
    <row r="593" spans="1:7" x14ac:dyDescent="0.15">
      <c r="A593" s="8">
        <v>40338</v>
      </c>
      <c r="B593">
        <v>17098.639542853871</v>
      </c>
      <c r="C593" s="10">
        <f t="shared" si="36"/>
        <v>16607.186705995609</v>
      </c>
      <c r="D593" s="8">
        <v>40338</v>
      </c>
      <c r="E593" s="9">
        <f t="shared" si="37"/>
        <v>16823430.72283192</v>
      </c>
      <c r="F593" s="9">
        <f t="shared" si="39"/>
        <v>16086001.704882678</v>
      </c>
      <c r="G593" s="9">
        <f t="shared" si="38"/>
        <v>737429.01794924214</v>
      </c>
    </row>
    <row r="594" spans="1:7" x14ac:dyDescent="0.15">
      <c r="A594" s="8">
        <v>40339</v>
      </c>
      <c r="B594">
        <v>17211.6571433676</v>
      </c>
      <c r="C594" s="10">
        <f t="shared" si="36"/>
        <v>16716.137959032247</v>
      </c>
      <c r="D594" s="8">
        <v>40339</v>
      </c>
      <c r="E594" s="9">
        <f t="shared" si="37"/>
        <v>16934629.263975386</v>
      </c>
      <c r="F594" s="9">
        <f t="shared" si="39"/>
        <v>16191533.729850141</v>
      </c>
      <c r="G594" s="9">
        <f t="shared" si="38"/>
        <v>743095.53412524424</v>
      </c>
    </row>
    <row r="595" spans="1:7" x14ac:dyDescent="0.15">
      <c r="A595" s="8">
        <v>40340</v>
      </c>
      <c r="B595">
        <v>17239.1896384231</v>
      </c>
      <c r="C595" s="10">
        <f t="shared" si="36"/>
        <v>16742.058561371705</v>
      </c>
      <c r="D595" s="8">
        <v>40340</v>
      </c>
      <c r="E595" s="9">
        <f t="shared" si="37"/>
        <v>16961718.613512937</v>
      </c>
      <c r="F595" s="9">
        <f t="shared" si="39"/>
        <v>16216640.86333432</v>
      </c>
      <c r="G595" s="9">
        <f t="shared" si="38"/>
        <v>745077.75017861649</v>
      </c>
    </row>
    <row r="596" spans="1:7" x14ac:dyDescent="0.15">
      <c r="A596" s="8">
        <v>40343</v>
      </c>
      <c r="B596">
        <v>17539.311801175612</v>
      </c>
      <c r="C596" s="10">
        <f t="shared" si="36"/>
        <v>17032.692560978743</v>
      </c>
      <c r="D596" s="8">
        <v>40343</v>
      </c>
      <c r="E596" s="9">
        <f t="shared" si="37"/>
        <v>17257010.200940054</v>
      </c>
      <c r="F596" s="9">
        <f t="shared" si="39"/>
        <v>16498153.867068291</v>
      </c>
      <c r="G596" s="9">
        <f t="shared" si="38"/>
        <v>758856.3338717632</v>
      </c>
    </row>
    <row r="597" spans="1:7" x14ac:dyDescent="0.15">
      <c r="A597" s="8">
        <v>40344</v>
      </c>
      <c r="B597">
        <v>17977.818312819083</v>
      </c>
      <c r="C597" s="10">
        <f t="shared" si="36"/>
        <v>17457.678649863992</v>
      </c>
      <c r="D597" s="8">
        <v>40344</v>
      </c>
      <c r="E597" s="9">
        <f t="shared" si="37"/>
        <v>17688458.790850107</v>
      </c>
      <c r="F597" s="9">
        <f t="shared" si="39"/>
        <v>16909802.575027443</v>
      </c>
      <c r="G597" s="9">
        <f t="shared" si="38"/>
        <v>778656.21582266316</v>
      </c>
    </row>
    <row r="598" spans="1:7" x14ac:dyDescent="0.15">
      <c r="A598" s="8">
        <v>40345</v>
      </c>
      <c r="B598">
        <v>18144.103094527232</v>
      </c>
      <c r="C598" s="10">
        <f t="shared" si="36"/>
        <v>17618.290314187507</v>
      </c>
      <c r="D598" s="8">
        <v>40345</v>
      </c>
      <c r="E598" s="9">
        <f t="shared" si="37"/>
        <v>17852067.158540241</v>
      </c>
      <c r="F598" s="9">
        <f t="shared" si="39"/>
        <v>17065373.747428328</v>
      </c>
      <c r="G598" s="9">
        <f t="shared" si="38"/>
        <v>786693.41111191362</v>
      </c>
    </row>
    <row r="599" spans="1:7" x14ac:dyDescent="0.15">
      <c r="A599" s="8">
        <v>40346</v>
      </c>
      <c r="B599">
        <v>18374.736813355794</v>
      </c>
      <c r="C599" s="10">
        <f t="shared" si="36"/>
        <v>17841.36727839677</v>
      </c>
      <c r="D599" s="8">
        <v>40346</v>
      </c>
      <c r="E599" s="9">
        <f t="shared" si="37"/>
        <v>18078988.743812386</v>
      </c>
      <c r="F599" s="9">
        <f t="shared" si="39"/>
        <v>17281449.864962116</v>
      </c>
      <c r="G599" s="9">
        <f t="shared" si="38"/>
        <v>797538.87885027006</v>
      </c>
    </row>
    <row r="600" spans="1:7" x14ac:dyDescent="0.15">
      <c r="A600" s="8">
        <v>40347</v>
      </c>
      <c r="B600">
        <v>17971.651284170533</v>
      </c>
      <c r="C600" s="10">
        <f t="shared" si="36"/>
        <v>17449.128407259272</v>
      </c>
      <c r="D600" s="8">
        <v>40347</v>
      </c>
      <c r="E600" s="9">
        <f t="shared" si="37"/>
        <v>17682391.022769812</v>
      </c>
      <c r="F600" s="9">
        <f t="shared" si="39"/>
        <v>16901520.665541414</v>
      </c>
      <c r="G600" s="9">
        <f t="shared" si="38"/>
        <v>780870.35722839832</v>
      </c>
    </row>
    <row r="601" spans="1:7" x14ac:dyDescent="0.15">
      <c r="A601" s="8">
        <v>40350</v>
      </c>
      <c r="B601">
        <v>18067.780017084042</v>
      </c>
      <c r="C601" s="10">
        <f t="shared" si="36"/>
        <v>17541.603849274161</v>
      </c>
      <c r="D601" s="8">
        <v>40350</v>
      </c>
      <c r="E601" s="9">
        <f t="shared" si="37"/>
        <v>17776972.528777402</v>
      </c>
      <c r="F601" s="9">
        <f t="shared" si="39"/>
        <v>16991093.941512004</v>
      </c>
      <c r="G601" s="9">
        <f t="shared" si="38"/>
        <v>785878.58726539835</v>
      </c>
    </row>
    <row r="602" spans="1:7" x14ac:dyDescent="0.15">
      <c r="A602" s="8">
        <v>40351</v>
      </c>
      <c r="B602">
        <v>18403.762725065822</v>
      </c>
      <c r="C602" s="10">
        <f t="shared" si="36"/>
        <v>17866.927669598575</v>
      </c>
      <c r="D602" s="8">
        <v>40351</v>
      </c>
      <c r="E602" s="9">
        <f t="shared" si="37"/>
        <v>18107547.472920448</v>
      </c>
      <c r="F602" s="9">
        <f t="shared" si="39"/>
        <v>17306208.091850795</v>
      </c>
      <c r="G602" s="9">
        <f t="shared" si="38"/>
        <v>801339.38106965274</v>
      </c>
    </row>
    <row r="603" spans="1:7" x14ac:dyDescent="0.15">
      <c r="A603" s="8">
        <v>40352</v>
      </c>
      <c r="B603">
        <v>18764.96315328643</v>
      </c>
      <c r="C603" s="10">
        <f t="shared" si="36"/>
        <v>18216.700536455664</v>
      </c>
      <c r="D603" s="8">
        <v>40352</v>
      </c>
      <c r="E603" s="9">
        <f t="shared" si="37"/>
        <v>18462934.248926625</v>
      </c>
      <c r="F603" s="9">
        <f t="shared" si="39"/>
        <v>17645004.001850024</v>
      </c>
      <c r="G603" s="9">
        <f t="shared" si="38"/>
        <v>817930.24707660079</v>
      </c>
    </row>
    <row r="604" spans="1:7" x14ac:dyDescent="0.15">
      <c r="A604" s="8">
        <v>40353</v>
      </c>
      <c r="B604">
        <v>18573.488066908318</v>
      </c>
      <c r="C604" s="10">
        <f t="shared" si="36"/>
        <v>18029.937586869237</v>
      </c>
      <c r="D604" s="8">
        <v>40353</v>
      </c>
      <c r="E604" s="9">
        <f t="shared" si="37"/>
        <v>18274541.023678672</v>
      </c>
      <c r="F604" s="9">
        <f t="shared" si="39"/>
        <v>17464102.25258676</v>
      </c>
      <c r="G604" s="9">
        <f t="shared" si="38"/>
        <v>810438.77109191194</v>
      </c>
    </row>
    <row r="605" spans="1:7" x14ac:dyDescent="0.15">
      <c r="A605" s="8">
        <v>40354</v>
      </c>
      <c r="B605">
        <v>18933.808090899434</v>
      </c>
      <c r="C605" s="10">
        <f t="shared" si="36"/>
        <v>18378.813566128363</v>
      </c>
      <c r="D605" s="8">
        <v>40354</v>
      </c>
      <c r="E605" s="9">
        <f t="shared" si="37"/>
        <v>18629061.565881524</v>
      </c>
      <c r="F605" s="9">
        <f t="shared" si="39"/>
        <v>17802029.4221012</v>
      </c>
      <c r="G605" s="9">
        <f t="shared" si="38"/>
        <v>827032.14378032461</v>
      </c>
    </row>
    <row r="606" spans="1:7" x14ac:dyDescent="0.15">
      <c r="A606" s="8">
        <v>40357</v>
      </c>
      <c r="B606">
        <v>19737.390130572297</v>
      </c>
      <c r="C606" s="10">
        <f t="shared" si="36"/>
        <v>19157.903269105809</v>
      </c>
      <c r="D606" s="8">
        <v>40357</v>
      </c>
      <c r="E606" s="9">
        <f t="shared" si="37"/>
        <v>19419709.660466246</v>
      </c>
      <c r="F606" s="9">
        <f t="shared" si="39"/>
        <v>18556668.875021134</v>
      </c>
      <c r="G606" s="9">
        <f t="shared" si="38"/>
        <v>863040.78544511274</v>
      </c>
    </row>
    <row r="607" spans="1:7" x14ac:dyDescent="0.15">
      <c r="A607" s="8">
        <v>40358</v>
      </c>
      <c r="B607">
        <v>19334.276258341248</v>
      </c>
      <c r="C607" s="10">
        <f t="shared" si="36"/>
        <v>18765.706498234176</v>
      </c>
      <c r="D607" s="8">
        <v>40358</v>
      </c>
      <c r="E607" s="9">
        <f t="shared" si="37"/>
        <v>19023084.052569509</v>
      </c>
      <c r="F607" s="9">
        <f t="shared" si="39"/>
        <v>18176780.454629444</v>
      </c>
      <c r="G607" s="9">
        <f t="shared" si="38"/>
        <v>846303.59794006497</v>
      </c>
    </row>
    <row r="608" spans="1:7" x14ac:dyDescent="0.15">
      <c r="A608" s="8">
        <v>40359</v>
      </c>
      <c r="B608">
        <v>19090.623732021792</v>
      </c>
      <c r="C608" s="10">
        <f t="shared" si="36"/>
        <v>18528.312500130076</v>
      </c>
      <c r="D608" s="8">
        <v>40359</v>
      </c>
      <c r="E608" s="9">
        <f t="shared" si="37"/>
        <v>18783353.202246305</v>
      </c>
      <c r="F608" s="9">
        <f t="shared" si="39"/>
        <v>17946836.616107244</v>
      </c>
      <c r="G608" s="9">
        <f t="shared" si="38"/>
        <v>836516.58613906056</v>
      </c>
    </row>
    <row r="609" spans="1:7" x14ac:dyDescent="0.15">
      <c r="A609" s="8">
        <v>40360</v>
      </c>
      <c r="B609">
        <v>19143.362876131127</v>
      </c>
      <c r="C609" s="10">
        <f t="shared" si="36"/>
        <v>18578.589115063209</v>
      </c>
      <c r="D609" s="8">
        <v>40360</v>
      </c>
      <c r="E609" s="9">
        <f t="shared" ref="E609:E672" si="40">B609*($E$3/10000)*(99.676%)^5</f>
        <v>18774217.301747017</v>
      </c>
      <c r="F609" s="9">
        <f t="shared" si="39"/>
        <v>17995535.395006269</v>
      </c>
      <c r="G609" s="9">
        <f t="shared" si="38"/>
        <v>778681.90674074739</v>
      </c>
    </row>
    <row r="610" spans="1:7" x14ac:dyDescent="0.15">
      <c r="A610" s="8">
        <v>40361</v>
      </c>
      <c r="B610">
        <v>19222.831397706173</v>
      </c>
      <c r="C610" s="10">
        <f t="shared" si="36"/>
        <v>18654.80029482329</v>
      </c>
      <c r="D610" s="8">
        <v>40361</v>
      </c>
      <c r="E610" s="9">
        <f t="shared" si="40"/>
        <v>18852153.414767094</v>
      </c>
      <c r="F610" s="9">
        <f t="shared" si="39"/>
        <v>18069354.831690822</v>
      </c>
      <c r="G610" s="9">
        <f t="shared" si="38"/>
        <v>782798.58307627216</v>
      </c>
    </row>
    <row r="611" spans="1:7" x14ac:dyDescent="0.15">
      <c r="A611" s="8">
        <v>40364</v>
      </c>
      <c r="B611">
        <v>19327.80444185781</v>
      </c>
      <c r="C611" s="10">
        <f t="shared" si="36"/>
        <v>18755.753629572217</v>
      </c>
      <c r="D611" s="8">
        <v>40364</v>
      </c>
      <c r="E611" s="9">
        <f t="shared" si="40"/>
        <v>18955102.241181809</v>
      </c>
      <c r="F611" s="9">
        <f t="shared" si="39"/>
        <v>18167139.937839989</v>
      </c>
      <c r="G611" s="9">
        <f t="shared" si="38"/>
        <v>787962.30334182084</v>
      </c>
    </row>
    <row r="612" spans="1:7" x14ac:dyDescent="0.15">
      <c r="A612" s="8">
        <v>40365</v>
      </c>
      <c r="B612">
        <v>19611.197599417155</v>
      </c>
      <c r="C612" s="10">
        <f t="shared" si="36"/>
        <v>19029.827928341398</v>
      </c>
      <c r="D612" s="8">
        <v>40365</v>
      </c>
      <c r="E612" s="9">
        <f t="shared" si="40"/>
        <v>19233030.667669572</v>
      </c>
      <c r="F612" s="9">
        <f t="shared" si="39"/>
        <v>18432612.935483467</v>
      </c>
      <c r="G612" s="9">
        <f t="shared" si="38"/>
        <v>800417.7321861051</v>
      </c>
    </row>
    <row r="613" spans="1:7" x14ac:dyDescent="0.15">
      <c r="A613" s="8">
        <v>40366</v>
      </c>
      <c r="B613">
        <v>19484.765249818134</v>
      </c>
      <c r="C613" s="10">
        <f t="shared" si="36"/>
        <v>18906.21850002795</v>
      </c>
      <c r="D613" s="8">
        <v>40366</v>
      </c>
      <c r="E613" s="9">
        <f t="shared" si="40"/>
        <v>19109036.340199444</v>
      </c>
      <c r="F613" s="9">
        <f t="shared" si="39"/>
        <v>18312882.754219722</v>
      </c>
      <c r="G613" s="9">
        <f t="shared" si="38"/>
        <v>796153.58597972244</v>
      </c>
    </row>
    <row r="614" spans="1:7" x14ac:dyDescent="0.15">
      <c r="A614" s="8">
        <v>40367</v>
      </c>
      <c r="B614">
        <v>19665.138771559799</v>
      </c>
      <c r="C614" s="10">
        <f t="shared" si="36"/>
        <v>19080.302667374908</v>
      </c>
      <c r="D614" s="8">
        <v>40367</v>
      </c>
      <c r="E614" s="9">
        <f t="shared" si="40"/>
        <v>19285931.680614356</v>
      </c>
      <c r="F614" s="9">
        <f t="shared" si="39"/>
        <v>18481503.620734416</v>
      </c>
      <c r="G614" s="9">
        <f t="shared" si="38"/>
        <v>804428.05987994</v>
      </c>
    </row>
    <row r="615" spans="1:7" x14ac:dyDescent="0.15">
      <c r="A615" s="8">
        <v>40368</v>
      </c>
      <c r="B615">
        <v>19428.62766617407</v>
      </c>
      <c r="C615" s="10">
        <f t="shared" si="36"/>
        <v>18849.902958225612</v>
      </c>
      <c r="D615" s="8">
        <v>40368</v>
      </c>
      <c r="E615" s="9">
        <f t="shared" si="40"/>
        <v>19053981.269627556</v>
      </c>
      <c r="F615" s="9">
        <f t="shared" si="39"/>
        <v>18258334.568697322</v>
      </c>
      <c r="G615" s="9">
        <f t="shared" si="38"/>
        <v>795646.70093023404</v>
      </c>
    </row>
    <row r="616" spans="1:7" x14ac:dyDescent="0.15">
      <c r="A616" s="8">
        <v>40371</v>
      </c>
      <c r="B616">
        <v>19412.619428413625</v>
      </c>
      <c r="C616" s="10">
        <f t="shared" si="36"/>
        <v>18833.44998395213</v>
      </c>
      <c r="D616" s="8">
        <v>40371</v>
      </c>
      <c r="E616" s="9">
        <f t="shared" si="40"/>
        <v>19038281.722151112</v>
      </c>
      <c r="F616" s="9">
        <f t="shared" si="39"/>
        <v>18242397.939760763</v>
      </c>
      <c r="G616" s="9">
        <f t="shared" si="38"/>
        <v>795883.78239034861</v>
      </c>
    </row>
    <row r="617" spans="1:7" x14ac:dyDescent="0.15">
      <c r="A617" s="8">
        <v>40372</v>
      </c>
      <c r="B617">
        <v>19303.691037947316</v>
      </c>
      <c r="C617" s="10">
        <f t="shared" ref="C617:C680" si="41">C616*B617/B616*(100-1.1988/245)%</f>
        <v>18726.855076710377</v>
      </c>
      <c r="D617" s="8">
        <v>40372</v>
      </c>
      <c r="E617" s="9">
        <f t="shared" si="40"/>
        <v>18931453.821213502</v>
      </c>
      <c r="F617" s="9">
        <f t="shared" si="39"/>
        <v>18139148.311152466</v>
      </c>
      <c r="G617" s="9">
        <f t="shared" si="38"/>
        <v>792305.5100610368</v>
      </c>
    </row>
    <row r="618" spans="1:7" x14ac:dyDescent="0.15">
      <c r="A618" s="8">
        <v>40373</v>
      </c>
      <c r="B618">
        <v>19834.032957890129</v>
      </c>
      <c r="C618" s="10">
        <f t="shared" si="41"/>
        <v>19240.407744178763</v>
      </c>
      <c r="D618" s="8">
        <v>40373</v>
      </c>
      <c r="E618" s="9">
        <f t="shared" si="40"/>
        <v>19451569.044106063</v>
      </c>
      <c r="F618" s="9">
        <f t="shared" si="39"/>
        <v>18636584.103902426</v>
      </c>
      <c r="G618" s="9">
        <f t="shared" si="38"/>
        <v>814984.94020363688</v>
      </c>
    </row>
    <row r="619" spans="1:7" x14ac:dyDescent="0.15">
      <c r="A619" s="8">
        <v>40374</v>
      </c>
      <c r="B619">
        <v>20164.604979449694</v>
      </c>
      <c r="C619" s="10">
        <f t="shared" si="41"/>
        <v>19560.128732439094</v>
      </c>
      <c r="D619" s="8">
        <v>40374</v>
      </c>
      <c r="E619" s="9">
        <f t="shared" si="40"/>
        <v>19775766.574435245</v>
      </c>
      <c r="F619" s="9">
        <f t="shared" si="39"/>
        <v>18946271.256416086</v>
      </c>
      <c r="G619" s="9">
        <f t="shared" si="38"/>
        <v>829495.31801915914</v>
      </c>
    </row>
    <row r="620" spans="1:7" x14ac:dyDescent="0.15">
      <c r="A620" s="8">
        <v>40375</v>
      </c>
      <c r="B620">
        <v>20406.392776615292</v>
      </c>
      <c r="C620" s="10">
        <f t="shared" si="41"/>
        <v>19793.699868978398</v>
      </c>
      <c r="D620" s="8">
        <v>40375</v>
      </c>
      <c r="E620" s="9">
        <f t="shared" si="40"/>
        <v>20012891.925621979</v>
      </c>
      <c r="F620" s="9">
        <f t="shared" si="39"/>
        <v>19172512.206620261</v>
      </c>
      <c r="G620" s="9">
        <f t="shared" si="38"/>
        <v>840379.71900171787</v>
      </c>
    </row>
    <row r="621" spans="1:7" x14ac:dyDescent="0.15">
      <c r="A621" s="8">
        <v>40379</v>
      </c>
      <c r="B621">
        <v>20060.575039296673</v>
      </c>
      <c r="C621" s="10">
        <f t="shared" si="41"/>
        <v>19457.313051275323</v>
      </c>
      <c r="D621" s="8">
        <v>40379</v>
      </c>
      <c r="E621" s="9">
        <f t="shared" si="40"/>
        <v>19673742.665942356</v>
      </c>
      <c r="F621" s="9">
        <f t="shared" si="39"/>
        <v>18846682.250055846</v>
      </c>
      <c r="G621" s="9">
        <f t="shared" si="38"/>
        <v>827060.41588651016</v>
      </c>
    </row>
    <row r="622" spans="1:7" x14ac:dyDescent="0.15">
      <c r="A622" s="8">
        <v>40380</v>
      </c>
      <c r="B622">
        <v>20374.729700414213</v>
      </c>
      <c r="C622" s="10">
        <f t="shared" si="41"/>
        <v>19761.053479784539</v>
      </c>
      <c r="D622" s="8">
        <v>40380</v>
      </c>
      <c r="E622" s="9">
        <f t="shared" si="40"/>
        <v>19981839.415313978</v>
      </c>
      <c r="F622" s="9">
        <f t="shared" si="39"/>
        <v>19140890.362323113</v>
      </c>
      <c r="G622" s="9">
        <f t="shared" si="38"/>
        <v>840949.05299086496</v>
      </c>
    </row>
    <row r="623" spans="1:7" x14ac:dyDescent="0.15">
      <c r="A623" s="8">
        <v>40381</v>
      </c>
      <c r="B623">
        <v>20639.411327099591</v>
      </c>
      <c r="C623" s="10">
        <f t="shared" si="41"/>
        <v>20016.783552667301</v>
      </c>
      <c r="D623" s="8">
        <v>40381</v>
      </c>
      <c r="E623" s="9">
        <f t="shared" si="40"/>
        <v>20241417.129392993</v>
      </c>
      <c r="F623" s="9">
        <f t="shared" si="39"/>
        <v>19388594.832755588</v>
      </c>
      <c r="G623" s="9">
        <f t="shared" si="38"/>
        <v>852822.29663740471</v>
      </c>
    </row>
    <row r="624" spans="1:7" x14ac:dyDescent="0.15">
      <c r="A624" s="8">
        <v>40382</v>
      </c>
      <c r="B624">
        <v>20624.232983286875</v>
      </c>
      <c r="C624" s="10">
        <f t="shared" si="41"/>
        <v>20001.084379768436</v>
      </c>
      <c r="D624" s="8">
        <v>40382</v>
      </c>
      <c r="E624" s="9">
        <f t="shared" si="40"/>
        <v>20226531.472841192</v>
      </c>
      <c r="F624" s="9">
        <f t="shared" si="39"/>
        <v>19373388.348569725</v>
      </c>
      <c r="G624" s="9">
        <f t="shared" si="38"/>
        <v>853143.12427146733</v>
      </c>
    </row>
    <row r="625" spans="1:7" x14ac:dyDescent="0.15">
      <c r="A625" s="8">
        <v>40385</v>
      </c>
      <c r="B625">
        <v>20803.121074456933</v>
      </c>
      <c r="C625" s="10">
        <f t="shared" si="41"/>
        <v>20173.580322579739</v>
      </c>
      <c r="D625" s="8">
        <v>40385</v>
      </c>
      <c r="E625" s="9">
        <f t="shared" si="40"/>
        <v>20401970.026560977</v>
      </c>
      <c r="F625" s="9">
        <f t="shared" si="39"/>
        <v>19540470.833958186</v>
      </c>
      <c r="G625" s="9">
        <f t="shared" si="38"/>
        <v>861499.19260279089</v>
      </c>
    </row>
    <row r="626" spans="1:7" x14ac:dyDescent="0.15">
      <c r="A626" s="8">
        <v>40386</v>
      </c>
      <c r="B626">
        <v>20683.257588738663</v>
      </c>
      <c r="C626" s="10">
        <f t="shared" si="41"/>
        <v>20056.362708535275</v>
      </c>
      <c r="D626" s="8">
        <v>40386</v>
      </c>
      <c r="E626" s="9">
        <f t="shared" si="40"/>
        <v>20284417.894159749</v>
      </c>
      <c r="F626" s="9">
        <f t="shared" si="39"/>
        <v>19426931.872017041</v>
      </c>
      <c r="G626" s="9">
        <f t="shared" si="38"/>
        <v>857486.0221427083</v>
      </c>
    </row>
    <row r="627" spans="1:7" x14ac:dyDescent="0.15">
      <c r="A627" s="8">
        <v>40387</v>
      </c>
      <c r="B627">
        <v>21025.016101592471</v>
      </c>
      <c r="C627" s="10">
        <f t="shared" si="41"/>
        <v>20386.765177339348</v>
      </c>
      <c r="D627" s="8">
        <v>40387</v>
      </c>
      <c r="E627" s="9">
        <f t="shared" si="40"/>
        <v>20619586.204271</v>
      </c>
      <c r="F627" s="9">
        <f t="shared" si="39"/>
        <v>19746965.28710239</v>
      </c>
      <c r="G627" s="9">
        <f t="shared" si="38"/>
        <v>872620.9171686098</v>
      </c>
    </row>
    <row r="628" spans="1:7" x14ac:dyDescent="0.15">
      <c r="A628" s="8">
        <v>40388</v>
      </c>
      <c r="B628">
        <v>21223.18836829509</v>
      </c>
      <c r="C628" s="10">
        <f t="shared" si="41"/>
        <v>20577.914641051353</v>
      </c>
      <c r="D628" s="8">
        <v>40388</v>
      </c>
      <c r="E628" s="9">
        <f t="shared" si="40"/>
        <v>20813937.072628286</v>
      </c>
      <c r="F628" s="9">
        <f t="shared" si="39"/>
        <v>19932115.888079774</v>
      </c>
      <c r="G628" s="9">
        <f t="shared" si="38"/>
        <v>881821.1845485121</v>
      </c>
    </row>
    <row r="629" spans="1:7" x14ac:dyDescent="0.15">
      <c r="A629" s="8">
        <v>40389</v>
      </c>
      <c r="B629">
        <v>21854.284766115259</v>
      </c>
      <c r="C629" s="10">
        <f t="shared" si="41"/>
        <v>21188.786236764368</v>
      </c>
      <c r="D629" s="8">
        <v>40389</v>
      </c>
      <c r="E629" s="9">
        <f t="shared" si="40"/>
        <v>21432863.903180026</v>
      </c>
      <c r="F629" s="9">
        <f t="shared" si="39"/>
        <v>20523816.43941737</v>
      </c>
      <c r="G629" s="9">
        <f t="shared" si="38"/>
        <v>909047.46376265585</v>
      </c>
    </row>
    <row r="630" spans="1:7" x14ac:dyDescent="0.15">
      <c r="A630" s="8">
        <v>40392</v>
      </c>
      <c r="B630">
        <v>22180.235152199974</v>
      </c>
      <c r="C630" s="10">
        <f t="shared" si="41"/>
        <v>21503.758659688407</v>
      </c>
      <c r="D630" s="8">
        <v>40392</v>
      </c>
      <c r="E630" s="9">
        <f t="shared" si="40"/>
        <v>21752528.91802299</v>
      </c>
      <c r="F630" s="9">
        <f t="shared" si="39"/>
        <v>20828904.051295538</v>
      </c>
      <c r="G630" s="9">
        <f t="shared" si="38"/>
        <v>923624.86672745273</v>
      </c>
    </row>
    <row r="631" spans="1:7" x14ac:dyDescent="0.15">
      <c r="A631" s="8">
        <v>40393</v>
      </c>
      <c r="B631">
        <v>22625.371348901786</v>
      </c>
      <c r="C631" s="10">
        <f t="shared" si="41"/>
        <v>21934.245308841568</v>
      </c>
      <c r="D631" s="8">
        <v>40393</v>
      </c>
      <c r="E631" s="9">
        <f t="shared" si="40"/>
        <v>22189081.457920413</v>
      </c>
      <c r="F631" s="9">
        <f t="shared" si="39"/>
        <v>21245880.694889661</v>
      </c>
      <c r="G631" s="9">
        <f t="shared" si="38"/>
        <v>943200.76303075254</v>
      </c>
    </row>
    <row r="632" spans="1:7" x14ac:dyDescent="0.15">
      <c r="A632" s="8">
        <v>40394</v>
      </c>
      <c r="B632">
        <v>22590.541839335609</v>
      </c>
      <c r="C632" s="10">
        <f t="shared" si="41"/>
        <v>21899.408115214752</v>
      </c>
      <c r="D632" s="8">
        <v>40394</v>
      </c>
      <c r="E632" s="9">
        <f t="shared" si="40"/>
        <v>22154923.573261388</v>
      </c>
      <c r="F632" s="9">
        <f t="shared" si="39"/>
        <v>21212136.800394155</v>
      </c>
      <c r="G632" s="9">
        <f t="shared" si="38"/>
        <v>942786.77286723256</v>
      </c>
    </row>
    <row r="633" spans="1:7" x14ac:dyDescent="0.15">
      <c r="A633" s="8">
        <v>40395</v>
      </c>
      <c r="B633">
        <v>22489.85733873853</v>
      </c>
      <c r="C633" s="10">
        <f t="shared" si="41"/>
        <v>21800.737174762045</v>
      </c>
      <c r="D633" s="8">
        <v>40395</v>
      </c>
      <c r="E633" s="9">
        <f t="shared" si="40"/>
        <v>22056180.593495578</v>
      </c>
      <c r="F633" s="9">
        <f t="shared" si="39"/>
        <v>21116562.459932771</v>
      </c>
      <c r="G633" s="9">
        <f t="shared" si="38"/>
        <v>939618.13356280699</v>
      </c>
    </row>
    <row r="634" spans="1:7" x14ac:dyDescent="0.15">
      <c r="A634" s="8">
        <v>40396</v>
      </c>
      <c r="B634">
        <v>23093.695790898979</v>
      </c>
      <c r="C634" s="10">
        <f t="shared" si="41"/>
        <v>22384.97782189319</v>
      </c>
      <c r="D634" s="8">
        <v>40396</v>
      </c>
      <c r="E634" s="9">
        <f t="shared" si="40"/>
        <v>22648375.099203132</v>
      </c>
      <c r="F634" s="9">
        <f t="shared" si="39"/>
        <v>21682467.824410934</v>
      </c>
      <c r="G634" s="9">
        <f t="shared" si="38"/>
        <v>965907.27479219809</v>
      </c>
    </row>
    <row r="635" spans="1:7" x14ac:dyDescent="0.15">
      <c r="A635" s="8">
        <v>40399</v>
      </c>
      <c r="B635">
        <v>23214.168323228641</v>
      </c>
      <c r="C635" s="10">
        <f t="shared" si="41"/>
        <v>22500.652171389989</v>
      </c>
      <c r="D635" s="8">
        <v>40399</v>
      </c>
      <c r="E635" s="9">
        <f t="shared" si="40"/>
        <v>22766524.533839244</v>
      </c>
      <c r="F635" s="9">
        <f t="shared" si="39"/>
        <v>21794511.95423004</v>
      </c>
      <c r="G635" s="9">
        <f t="shared" si="38"/>
        <v>972012.57960920408</v>
      </c>
    </row>
    <row r="636" spans="1:7" x14ac:dyDescent="0.15">
      <c r="A636" s="8">
        <v>40400</v>
      </c>
      <c r="B636">
        <v>22858.387100180393</v>
      </c>
      <c r="C636" s="10">
        <f t="shared" si="41"/>
        <v>22154.722226743794</v>
      </c>
      <c r="D636" s="8">
        <v>40400</v>
      </c>
      <c r="E636" s="9">
        <f t="shared" si="40"/>
        <v>22417603.916463416</v>
      </c>
      <c r="F636" s="9">
        <f t="shared" si="39"/>
        <v>21459438.363629669</v>
      </c>
      <c r="G636" s="9">
        <f t="shared" si="38"/>
        <v>958165.55283374712</v>
      </c>
    </row>
    <row r="637" spans="1:7" x14ac:dyDescent="0.15">
      <c r="A637" s="8">
        <v>40401</v>
      </c>
      <c r="B637">
        <v>23208.86811759957</v>
      </c>
      <c r="C637" s="10">
        <f t="shared" si="41"/>
        <v>22493.313489358756</v>
      </c>
      <c r="D637" s="8">
        <v>40401</v>
      </c>
      <c r="E637" s="9">
        <f t="shared" si="40"/>
        <v>22761326.53321271</v>
      </c>
      <c r="F637" s="9">
        <f t="shared" si="39"/>
        <v>21787403.582790859</v>
      </c>
      <c r="G637" s="9">
        <f t="shared" si="38"/>
        <v>973922.95042185113</v>
      </c>
    </row>
    <row r="638" spans="1:7" x14ac:dyDescent="0.15">
      <c r="A638" s="8">
        <v>40402</v>
      </c>
      <c r="B638">
        <v>22860.373292584183</v>
      </c>
      <c r="C638" s="10">
        <f t="shared" si="41"/>
        <v>22154.479053285442</v>
      </c>
      <c r="D638" s="8">
        <v>40402</v>
      </c>
      <c r="E638" s="9">
        <f t="shared" si="40"/>
        <v>22419551.808692861</v>
      </c>
      <c r="F638" s="9">
        <f t="shared" si="39"/>
        <v>21459202.821708281</v>
      </c>
      <c r="G638" s="9">
        <f t="shared" si="38"/>
        <v>960348.98698458076</v>
      </c>
    </row>
    <row r="639" spans="1:7" x14ac:dyDescent="0.15">
      <c r="A639" s="8">
        <v>40403</v>
      </c>
      <c r="B639">
        <v>22931.139516412273</v>
      </c>
      <c r="C639" s="10">
        <f t="shared" si="41"/>
        <v>22221.972733706232</v>
      </c>
      <c r="D639" s="8">
        <v>40403</v>
      </c>
      <c r="E639" s="9">
        <f t="shared" si="40"/>
        <v>22488953.432240896</v>
      </c>
      <c r="F639" s="9">
        <f t="shared" si="39"/>
        <v>21524578.341207057</v>
      </c>
      <c r="G639" s="9">
        <f t="shared" si="38"/>
        <v>964375.09103383869</v>
      </c>
    </row>
    <row r="640" spans="1:7" x14ac:dyDescent="0.15">
      <c r="A640" s="8">
        <v>40406</v>
      </c>
      <c r="B640">
        <v>23234.668366491511</v>
      </c>
      <c r="C640" s="10">
        <f t="shared" si="41"/>
        <v>22515.01294497279</v>
      </c>
      <c r="D640" s="8">
        <v>40406</v>
      </c>
      <c r="E640" s="9">
        <f t="shared" si="40"/>
        <v>22786629.270368699</v>
      </c>
      <c r="F640" s="9">
        <f t="shared" si="39"/>
        <v>21808422.042219415</v>
      </c>
      <c r="G640" s="9">
        <f t="shared" si="38"/>
        <v>978207.22814928368</v>
      </c>
    </row>
    <row r="641" spans="1:7" x14ac:dyDescent="0.15">
      <c r="A641" s="8">
        <v>40407</v>
      </c>
      <c r="B641">
        <v>23491.212846446018</v>
      </c>
      <c r="C641" s="10">
        <f t="shared" si="41"/>
        <v>22762.497546554303</v>
      </c>
      <c r="D641" s="8">
        <v>40407</v>
      </c>
      <c r="E641" s="9">
        <f t="shared" si="40"/>
        <v>23038226.748063434</v>
      </c>
      <c r="F641" s="9">
        <f t="shared" si="39"/>
        <v>22048139.809801035</v>
      </c>
      <c r="G641" s="9">
        <f t="shared" si="38"/>
        <v>990086.93826239929</v>
      </c>
    </row>
    <row r="642" spans="1:7" x14ac:dyDescent="0.15">
      <c r="A642" s="8">
        <v>40408</v>
      </c>
      <c r="B642">
        <v>23170.190598158057</v>
      </c>
      <c r="C642" s="10">
        <f t="shared" si="41"/>
        <v>22450.335090319717</v>
      </c>
      <c r="D642" s="8">
        <v>40408</v>
      </c>
      <c r="E642" s="9">
        <f t="shared" si="40"/>
        <v>22723394.840678535</v>
      </c>
      <c r="F642" s="9">
        <f t="shared" si="39"/>
        <v>21745773.979146704</v>
      </c>
      <c r="G642" s="9">
        <f t="shared" si="38"/>
        <v>977620.86153183132</v>
      </c>
    </row>
    <row r="643" spans="1:7" x14ac:dyDescent="0.15">
      <c r="A643" s="8">
        <v>40409</v>
      </c>
      <c r="B643">
        <v>23064.642287757335</v>
      </c>
      <c r="C643" s="10">
        <f t="shared" si="41"/>
        <v>22346.972468617329</v>
      </c>
      <c r="D643" s="8">
        <v>40409</v>
      </c>
      <c r="E643" s="9">
        <f t="shared" si="40"/>
        <v>22619881.840997264</v>
      </c>
      <c r="F643" s="9">
        <f t="shared" si="39"/>
        <v>21645655.196937464</v>
      </c>
      <c r="G643" s="9">
        <f t="shared" ref="G643:G706" si="42">E643-F643</f>
        <v>974226.64405979961</v>
      </c>
    </row>
    <row r="644" spans="1:7" x14ac:dyDescent="0.15">
      <c r="A644" s="8">
        <v>40410</v>
      </c>
      <c r="B644">
        <v>23914.910400715649</v>
      </c>
      <c r="C644" s="10">
        <f t="shared" si="41"/>
        <v>23169.650231867643</v>
      </c>
      <c r="D644" s="8">
        <v>40410</v>
      </c>
      <c r="E644" s="9">
        <f t="shared" si="40"/>
        <v>23453754.051471289</v>
      </c>
      <c r="F644" s="9">
        <f t="shared" si="39"/>
        <v>22442514.781675916</v>
      </c>
      <c r="G644" s="9">
        <f t="shared" si="42"/>
        <v>1011239.2697953731</v>
      </c>
    </row>
    <row r="645" spans="1:7" x14ac:dyDescent="0.15">
      <c r="A645" s="8">
        <v>40413</v>
      </c>
      <c r="B645">
        <v>23974.283349197303</v>
      </c>
      <c r="C645" s="10">
        <f t="shared" si="41"/>
        <v>23226.036421819746</v>
      </c>
      <c r="D645" s="8">
        <v>40413</v>
      </c>
      <c r="E645" s="9">
        <f t="shared" si="40"/>
        <v>23511982.098646313</v>
      </c>
      <c r="F645" s="9">
        <f t="shared" ref="F645:F708" si="43">C645*($F$3/10000)</f>
        <v>22497131.398190133</v>
      </c>
      <c r="G645" s="9">
        <f t="shared" si="42"/>
        <v>1014850.7004561797</v>
      </c>
    </row>
    <row r="646" spans="1:7" x14ac:dyDescent="0.15">
      <c r="A646" s="8">
        <v>40414</v>
      </c>
      <c r="B646">
        <v>24406.568083234986</v>
      </c>
      <c r="C646" s="10">
        <f t="shared" si="41"/>
        <v>23643.672421239742</v>
      </c>
      <c r="D646" s="8">
        <v>40414</v>
      </c>
      <c r="E646" s="9">
        <f t="shared" si="40"/>
        <v>23935930.993391994</v>
      </c>
      <c r="F646" s="9">
        <f t="shared" si="43"/>
        <v>22901660.685276732</v>
      </c>
      <c r="G646" s="9">
        <f t="shared" si="42"/>
        <v>1034270.3081152625</v>
      </c>
    </row>
    <row r="647" spans="1:7" x14ac:dyDescent="0.15">
      <c r="A647" s="8">
        <v>40415</v>
      </c>
      <c r="B647">
        <v>24226.77323271221</v>
      </c>
      <c r="C647" s="10">
        <f t="shared" si="41"/>
        <v>23468.349185591956</v>
      </c>
      <c r="D647" s="8">
        <v>40415</v>
      </c>
      <c r="E647" s="9">
        <f t="shared" si="40"/>
        <v>23759603.165554684</v>
      </c>
      <c r="F647" s="9">
        <f t="shared" si="43"/>
        <v>22731839.636265606</v>
      </c>
      <c r="G647" s="9">
        <f t="shared" si="42"/>
        <v>1027763.529289078</v>
      </c>
    </row>
    <row r="648" spans="1:7" x14ac:dyDescent="0.15">
      <c r="A648" s="8">
        <v>40416</v>
      </c>
      <c r="B648">
        <v>24245.489881471127</v>
      </c>
      <c r="C648" s="10">
        <f t="shared" si="41"/>
        <v>23485.330698026104</v>
      </c>
      <c r="D648" s="8">
        <v>40416</v>
      </c>
      <c r="E648" s="9">
        <f t="shared" si="40"/>
        <v>23777958.897159103</v>
      </c>
      <c r="F648" s="9">
        <f t="shared" si="43"/>
        <v>22748288.21619688</v>
      </c>
      <c r="G648" s="9">
        <f t="shared" si="42"/>
        <v>1029670.6809622236</v>
      </c>
    </row>
    <row r="649" spans="1:7" x14ac:dyDescent="0.15">
      <c r="A649" s="8">
        <v>40417</v>
      </c>
      <c r="B649">
        <v>23986.602553318164</v>
      </c>
      <c r="C649" s="10">
        <f t="shared" si="41"/>
        <v>23233.423279863076</v>
      </c>
      <c r="D649" s="8">
        <v>40417</v>
      </c>
      <c r="E649" s="9">
        <f t="shared" si="40"/>
        <v>23524063.74891049</v>
      </c>
      <c r="F649" s="9">
        <f t="shared" si="43"/>
        <v>22504286.433728807</v>
      </c>
      <c r="G649" s="9">
        <f t="shared" si="42"/>
        <v>1019777.3151816837</v>
      </c>
    </row>
    <row r="650" spans="1:7" x14ac:dyDescent="0.15">
      <c r="A650" s="8">
        <v>40420</v>
      </c>
      <c r="B650">
        <v>23748.456682917797</v>
      </c>
      <c r="C650" s="10">
        <f t="shared" si="41"/>
        <v>23001.629650434705</v>
      </c>
      <c r="D650" s="8">
        <v>40420</v>
      </c>
      <c r="E650" s="9">
        <f t="shared" si="40"/>
        <v>23290510.096433636</v>
      </c>
      <c r="F650" s="9">
        <f t="shared" si="43"/>
        <v>22279767.206952147</v>
      </c>
      <c r="G650" s="9">
        <f t="shared" si="42"/>
        <v>1010742.8894814886</v>
      </c>
    </row>
    <row r="651" spans="1:7" x14ac:dyDescent="0.15">
      <c r="A651" s="8">
        <v>40421</v>
      </c>
      <c r="B651">
        <v>23036.684964885488</v>
      </c>
      <c r="C651" s="10">
        <f t="shared" si="41"/>
        <v>22311.149545179906</v>
      </c>
      <c r="D651" s="8">
        <v>40421</v>
      </c>
      <c r="E651" s="9">
        <f t="shared" si="40"/>
        <v>22592463.62518182</v>
      </c>
      <c r="F651" s="9">
        <f t="shared" si="43"/>
        <v>21610956.50788857</v>
      </c>
      <c r="G651" s="9">
        <f t="shared" si="42"/>
        <v>981507.11729324982</v>
      </c>
    </row>
    <row r="652" spans="1:7" x14ac:dyDescent="0.15">
      <c r="A652" s="8">
        <v>40422</v>
      </c>
      <c r="B652">
        <v>23783.935545445849</v>
      </c>
      <c r="C652" s="10">
        <f t="shared" si="41"/>
        <v>23033.738519947088</v>
      </c>
      <c r="D652" s="8">
        <v>40422</v>
      </c>
      <c r="E652" s="9">
        <f t="shared" si="40"/>
        <v>23325304.812442023</v>
      </c>
      <c r="F652" s="9">
        <f t="shared" si="43"/>
        <v>22310868.400601737</v>
      </c>
      <c r="G652" s="9">
        <f t="shared" si="42"/>
        <v>1014436.4118402861</v>
      </c>
    </row>
    <row r="653" spans="1:7" x14ac:dyDescent="0.15">
      <c r="A653" s="8">
        <v>40423</v>
      </c>
      <c r="B653">
        <v>23602.342204410557</v>
      </c>
      <c r="C653" s="10">
        <f t="shared" si="41"/>
        <v>22856.754577889944</v>
      </c>
      <c r="D653" s="8">
        <v>40423</v>
      </c>
      <c r="E653" s="9">
        <f t="shared" si="40"/>
        <v>23147213.174770687</v>
      </c>
      <c r="F653" s="9">
        <f t="shared" si="43"/>
        <v>22139438.763296567</v>
      </c>
      <c r="G653" s="9">
        <f t="shared" si="42"/>
        <v>1007774.4114741199</v>
      </c>
    </row>
    <row r="654" spans="1:7" x14ac:dyDescent="0.15">
      <c r="A654" s="8">
        <v>40424</v>
      </c>
      <c r="B654">
        <v>24217.851150756695</v>
      </c>
      <c r="C654" s="10">
        <f t="shared" si="41"/>
        <v>23451.672306054155</v>
      </c>
      <c r="D654" s="8">
        <v>40424</v>
      </c>
      <c r="E654" s="9">
        <f t="shared" si="40"/>
        <v>23750853.130020134</v>
      </c>
      <c r="F654" s="9">
        <f t="shared" si="43"/>
        <v>22715686.128906026</v>
      </c>
      <c r="G654" s="9">
        <f t="shared" si="42"/>
        <v>1035167.0011141077</v>
      </c>
    </row>
    <row r="655" spans="1:7" x14ac:dyDescent="0.15">
      <c r="A655" s="8">
        <v>40427</v>
      </c>
      <c r="B655">
        <v>24291.174639598372</v>
      </c>
      <c r="C655" s="10">
        <f t="shared" si="41"/>
        <v>23521.525084710676</v>
      </c>
      <c r="D655" s="8">
        <v>40427</v>
      </c>
      <c r="E655" s="9">
        <f t="shared" si="40"/>
        <v>23822762.706291724</v>
      </c>
      <c r="F655" s="9">
        <f t="shared" si="43"/>
        <v>22783346.710824691</v>
      </c>
      <c r="G655" s="9">
        <f t="shared" si="42"/>
        <v>1039415.9954670332</v>
      </c>
    </row>
    <row r="656" spans="1:7" x14ac:dyDescent="0.15">
      <c r="A656" s="8">
        <v>40428</v>
      </c>
      <c r="B656">
        <v>24589.682023421148</v>
      </c>
      <c r="C656" s="10">
        <f t="shared" si="41"/>
        <v>23809.4093965635</v>
      </c>
      <c r="D656" s="8">
        <v>40428</v>
      </c>
      <c r="E656" s="9">
        <f t="shared" si="40"/>
        <v>24115513.908174466</v>
      </c>
      <c r="F656" s="9">
        <f t="shared" si="43"/>
        <v>23062196.32053021</v>
      </c>
      <c r="G656" s="9">
        <f t="shared" si="42"/>
        <v>1053317.5876442567</v>
      </c>
    </row>
    <row r="657" spans="1:7" x14ac:dyDescent="0.15">
      <c r="A657" s="8">
        <v>40429</v>
      </c>
      <c r="B657">
        <v>25038.8670282567</v>
      </c>
      <c r="C657" s="10">
        <f t="shared" si="41"/>
        <v>24243.154703227377</v>
      </c>
      <c r="D657" s="8">
        <v>40429</v>
      </c>
      <c r="E657" s="9">
        <f t="shared" si="40"/>
        <v>24556037.182169534</v>
      </c>
      <c r="F657" s="9">
        <f t="shared" si="43"/>
        <v>23482329.354860522</v>
      </c>
      <c r="G657" s="9">
        <f t="shared" si="42"/>
        <v>1073707.8273090124</v>
      </c>
    </row>
    <row r="658" spans="1:7" x14ac:dyDescent="0.15">
      <c r="A658" s="8">
        <v>40430</v>
      </c>
      <c r="B658">
        <v>25174.254920148032</v>
      </c>
      <c r="C658" s="10">
        <f t="shared" si="41"/>
        <v>24373.047445079595</v>
      </c>
      <c r="D658" s="8">
        <v>40430</v>
      </c>
      <c r="E658" s="9">
        <f t="shared" si="40"/>
        <v>24688814.360288147</v>
      </c>
      <c r="F658" s="9">
        <f t="shared" si="43"/>
        <v>23608145.659805916</v>
      </c>
      <c r="G658" s="9">
        <f t="shared" si="42"/>
        <v>1080668.7004822306</v>
      </c>
    </row>
    <row r="659" spans="1:7" x14ac:dyDescent="0.15">
      <c r="A659" s="8">
        <v>40431</v>
      </c>
      <c r="B659">
        <v>25355.642316644371</v>
      </c>
      <c r="C659" s="10">
        <f t="shared" si="41"/>
        <v>24547.460741382554</v>
      </c>
      <c r="D659" s="8">
        <v>40431</v>
      </c>
      <c r="E659" s="9">
        <f t="shared" si="40"/>
        <v>24866704.024693266</v>
      </c>
      <c r="F659" s="9">
        <f t="shared" si="43"/>
        <v>23777085.326189671</v>
      </c>
      <c r="G659" s="9">
        <f t="shared" si="42"/>
        <v>1089618.6985035948</v>
      </c>
    </row>
    <row r="660" spans="1:7" x14ac:dyDescent="0.15">
      <c r="A660" s="8">
        <v>40434</v>
      </c>
      <c r="B660">
        <v>25152.543828354534</v>
      </c>
      <c r="C660" s="10">
        <f t="shared" si="41"/>
        <v>24349.644279619872</v>
      </c>
      <c r="D660" s="8">
        <v>40434</v>
      </c>
      <c r="E660" s="9">
        <f t="shared" si="40"/>
        <v>24667521.928136762</v>
      </c>
      <c r="F660" s="9">
        <f t="shared" si="43"/>
        <v>23585476.958228134</v>
      </c>
      <c r="G660" s="9">
        <f t="shared" si="42"/>
        <v>1082044.9699086286</v>
      </c>
    </row>
    <row r="661" spans="1:7" x14ac:dyDescent="0.15">
      <c r="A661" s="8">
        <v>40435</v>
      </c>
      <c r="B661">
        <v>24592.298212310227</v>
      </c>
      <c r="C661" s="10">
        <f t="shared" si="41"/>
        <v>23806.117474744351</v>
      </c>
      <c r="D661" s="8">
        <v>40435</v>
      </c>
      <c r="E661" s="9">
        <f t="shared" si="40"/>
        <v>24118079.64853178</v>
      </c>
      <c r="F661" s="9">
        <f t="shared" si="43"/>
        <v>23059007.7094227</v>
      </c>
      <c r="G661" s="9">
        <f t="shared" si="42"/>
        <v>1059071.9391090795</v>
      </c>
    </row>
    <row r="662" spans="1:7" x14ac:dyDescent="0.15">
      <c r="A662" s="8">
        <v>40436</v>
      </c>
      <c r="B662">
        <v>25194.541099741105</v>
      </c>
      <c r="C662" s="10">
        <f t="shared" si="41"/>
        <v>24387.914141107733</v>
      </c>
      <c r="D662" s="8">
        <v>40436</v>
      </c>
      <c r="E662" s="9">
        <f t="shared" si="40"/>
        <v>24708709.357126839</v>
      </c>
      <c r="F662" s="9">
        <f t="shared" si="43"/>
        <v>23622545.792825934</v>
      </c>
      <c r="G662" s="9">
        <f t="shared" si="42"/>
        <v>1086163.5643009059</v>
      </c>
    </row>
    <row r="663" spans="1:7" x14ac:dyDescent="0.15">
      <c r="A663" s="8">
        <v>40437</v>
      </c>
      <c r="B663">
        <v>24913.828475913484</v>
      </c>
      <c r="C663" s="10">
        <f t="shared" si="41"/>
        <v>24115.008776392046</v>
      </c>
      <c r="D663" s="8">
        <v>40437</v>
      </c>
      <c r="E663" s="9">
        <f t="shared" si="40"/>
        <v>24433409.775063626</v>
      </c>
      <c r="F663" s="9">
        <f t="shared" si="43"/>
        <v>23358205.044461656</v>
      </c>
      <c r="G663" s="9">
        <f t="shared" si="42"/>
        <v>1075204.7306019701</v>
      </c>
    </row>
    <row r="664" spans="1:7" x14ac:dyDescent="0.15">
      <c r="A664" s="8">
        <v>40438</v>
      </c>
      <c r="B664">
        <v>24805.949398832327</v>
      </c>
      <c r="C664" s="10">
        <f t="shared" si="41"/>
        <v>24009.413806338594</v>
      </c>
      <c r="D664" s="8">
        <v>40438</v>
      </c>
      <c r="E664" s="9">
        <f t="shared" si="40"/>
        <v>24327610.953375991</v>
      </c>
      <c r="F664" s="9">
        <f t="shared" si="43"/>
        <v>23255923.971912891</v>
      </c>
      <c r="G664" s="9">
        <f t="shared" si="42"/>
        <v>1071686.9814631008</v>
      </c>
    </row>
    <row r="665" spans="1:7" x14ac:dyDescent="0.15">
      <c r="A665" s="8">
        <v>40442</v>
      </c>
      <c r="B665">
        <v>25046.584403043384</v>
      </c>
      <c r="C665" s="10">
        <f t="shared" si="41"/>
        <v>24241.135668296261</v>
      </c>
      <c r="D665" s="8">
        <v>40442</v>
      </c>
      <c r="E665" s="9">
        <f t="shared" si="40"/>
        <v>24563605.741162103</v>
      </c>
      <c r="F665" s="9">
        <f t="shared" si="43"/>
        <v>23480373.683504552</v>
      </c>
      <c r="G665" s="9">
        <f t="shared" si="42"/>
        <v>1083232.057657551</v>
      </c>
    </row>
    <row r="666" spans="1:7" x14ac:dyDescent="0.15">
      <c r="A666" s="8">
        <v>40443</v>
      </c>
      <c r="B666">
        <v>25075.208961838845</v>
      </c>
      <c r="C666" s="10">
        <f t="shared" si="41"/>
        <v>24267.652228574385</v>
      </c>
      <c r="D666" s="8">
        <v>40443</v>
      </c>
      <c r="E666" s="9">
        <f t="shared" si="40"/>
        <v>24591678.326447669</v>
      </c>
      <c r="F666" s="9">
        <f t="shared" si="43"/>
        <v>23506058.07191981</v>
      </c>
      <c r="G666" s="9">
        <f t="shared" si="42"/>
        <v>1085620.2545278594</v>
      </c>
    </row>
    <row r="667" spans="1:7" x14ac:dyDescent="0.15">
      <c r="A667" s="8">
        <v>40445</v>
      </c>
      <c r="B667">
        <v>24626.712625374017</v>
      </c>
      <c r="C667" s="10">
        <f t="shared" si="41"/>
        <v>23832.433696209289</v>
      </c>
      <c r="D667" s="8">
        <v>40445</v>
      </c>
      <c r="E667" s="9">
        <f t="shared" si="40"/>
        <v>24151830.441083346</v>
      </c>
      <c r="F667" s="9">
        <f t="shared" si="43"/>
        <v>23084498.046277784</v>
      </c>
      <c r="G667" s="9">
        <f t="shared" si="42"/>
        <v>1067332.3948055618</v>
      </c>
    </row>
    <row r="668" spans="1:7" x14ac:dyDescent="0.15">
      <c r="A668" s="8">
        <v>40448</v>
      </c>
      <c r="B668">
        <v>23836.902284655429</v>
      </c>
      <c r="C668" s="10">
        <f t="shared" si="41"/>
        <v>23066.968165986033</v>
      </c>
      <c r="D668" s="8">
        <v>40448</v>
      </c>
      <c r="E668" s="9">
        <f t="shared" si="40"/>
        <v>23377250.182653099</v>
      </c>
      <c r="F668" s="9">
        <f t="shared" si="43"/>
        <v>22343055.197336078</v>
      </c>
      <c r="G668" s="9">
        <f t="shared" si="42"/>
        <v>1034194.9853170216</v>
      </c>
    </row>
    <row r="669" spans="1:7" x14ac:dyDescent="0.15">
      <c r="A669" s="8">
        <v>40449</v>
      </c>
      <c r="B669">
        <v>23490.215663705159</v>
      </c>
      <c r="C669" s="10">
        <f t="shared" si="41"/>
        <v>22730.367289312253</v>
      </c>
      <c r="D669" s="8">
        <v>40449</v>
      </c>
      <c r="E669" s="9">
        <f t="shared" si="40"/>
        <v>23037248.794211354</v>
      </c>
      <c r="F669" s="9">
        <f t="shared" si="43"/>
        <v>22017017.899635036</v>
      </c>
      <c r="G669" s="9">
        <f t="shared" si="42"/>
        <v>1020230.8945763186</v>
      </c>
    </row>
    <row r="670" spans="1:7" x14ac:dyDescent="0.15">
      <c r="A670" s="8">
        <v>40450</v>
      </c>
      <c r="B670">
        <v>23386.425298452697</v>
      </c>
      <c r="C670" s="10">
        <f t="shared" si="41"/>
        <v>22628.826980277296</v>
      </c>
      <c r="D670" s="8">
        <v>40450</v>
      </c>
      <c r="E670" s="9">
        <f t="shared" si="40"/>
        <v>22935459.840844806</v>
      </c>
      <c r="F670" s="9">
        <f t="shared" si="43"/>
        <v>21918664.240272556</v>
      </c>
      <c r="G670" s="9">
        <f t="shared" si="42"/>
        <v>1016795.6005722508</v>
      </c>
    </row>
    <row r="671" spans="1:7" x14ac:dyDescent="0.15">
      <c r="A671" s="8">
        <v>40451</v>
      </c>
      <c r="B671">
        <v>23030.423983927842</v>
      </c>
      <c r="C671" s="10">
        <f t="shared" si="41"/>
        <v>22283.267866006041</v>
      </c>
      <c r="D671" s="8">
        <v>40451</v>
      </c>
      <c r="E671" s="9">
        <f t="shared" si="40"/>
        <v>22586323.376063544</v>
      </c>
      <c r="F671" s="9">
        <f t="shared" si="43"/>
        <v>21583949.842240386</v>
      </c>
      <c r="G671" s="9">
        <f t="shared" si="42"/>
        <v>1002373.5338231586</v>
      </c>
    </row>
    <row r="672" spans="1:7" x14ac:dyDescent="0.15">
      <c r="A672" s="8">
        <v>40452</v>
      </c>
      <c r="B672">
        <v>22830.983535613359</v>
      </c>
      <c r="C672" s="10">
        <f t="shared" si="41"/>
        <v>22089.21679979693</v>
      </c>
      <c r="D672" s="8">
        <v>40452</v>
      </c>
      <c r="E672" s="9">
        <f t="shared" si="40"/>
        <v>22390728.78071256</v>
      </c>
      <c r="F672" s="9">
        <f t="shared" si="43"/>
        <v>21395988.700047221</v>
      </c>
      <c r="G672" s="9">
        <f t="shared" si="42"/>
        <v>994740.08066533878</v>
      </c>
    </row>
    <row r="673" spans="1:7" x14ac:dyDescent="0.15">
      <c r="A673" s="8">
        <v>40455</v>
      </c>
      <c r="B673">
        <v>22810.931868279626</v>
      </c>
      <c r="C673" s="10">
        <f t="shared" si="41"/>
        <v>22068.736711028192</v>
      </c>
      <c r="D673" s="8">
        <v>40455</v>
      </c>
      <c r="E673" s="9">
        <f t="shared" ref="E673:E736" si="44">B673*($E$3/10000)*(99.676%)^5</f>
        <v>22371063.773982983</v>
      </c>
      <c r="F673" s="9">
        <f t="shared" si="43"/>
        <v>21376151.339952324</v>
      </c>
      <c r="G673" s="9">
        <f t="shared" si="42"/>
        <v>994912.4340306595</v>
      </c>
    </row>
    <row r="674" spans="1:7" x14ac:dyDescent="0.15">
      <c r="A674" s="8">
        <v>40456</v>
      </c>
      <c r="B674">
        <v>22760.769115260293</v>
      </c>
      <c r="C674" s="10">
        <f t="shared" si="41"/>
        <v>22019.128632249263</v>
      </c>
      <c r="D674" s="8">
        <v>40456</v>
      </c>
      <c r="E674" s="9">
        <f t="shared" si="44"/>
        <v>22321868.320094731</v>
      </c>
      <c r="F674" s="9">
        <f t="shared" si="43"/>
        <v>21328100.116470519</v>
      </c>
      <c r="G674" s="9">
        <f t="shared" si="42"/>
        <v>993768.20362421125</v>
      </c>
    </row>
    <row r="675" spans="1:7" x14ac:dyDescent="0.15">
      <c r="A675" s="8">
        <v>40457</v>
      </c>
      <c r="B675">
        <v>22681.50899465759</v>
      </c>
      <c r="C675" s="10">
        <f t="shared" si="41"/>
        <v>21941.377478322243</v>
      </c>
      <c r="D675" s="8">
        <v>40457</v>
      </c>
      <c r="E675" s="9">
        <f t="shared" si="44"/>
        <v>22244136.589406326</v>
      </c>
      <c r="F675" s="9">
        <f t="shared" si="43"/>
        <v>21252789.034782309</v>
      </c>
      <c r="G675" s="9">
        <f t="shared" si="42"/>
        <v>991347.55462401733</v>
      </c>
    </row>
    <row r="676" spans="1:7" x14ac:dyDescent="0.15">
      <c r="A676" s="8">
        <v>40458</v>
      </c>
      <c r="B676">
        <v>22762.388509397675</v>
      </c>
      <c r="C676" s="10">
        <f t="shared" si="41"/>
        <v>22018.540340313019</v>
      </c>
      <c r="D676" s="8">
        <v>40458</v>
      </c>
      <c r="E676" s="9">
        <f t="shared" si="44"/>
        <v>22323456.487107452</v>
      </c>
      <c r="F676" s="9">
        <f t="shared" si="43"/>
        <v>21327530.28695894</v>
      </c>
      <c r="G676" s="9">
        <f t="shared" si="42"/>
        <v>995926.20014851168</v>
      </c>
    </row>
    <row r="677" spans="1:7" x14ac:dyDescent="0.15">
      <c r="A677" s="8">
        <v>40459</v>
      </c>
      <c r="B677">
        <v>23009.561620038592</v>
      </c>
      <c r="C677" s="10">
        <f t="shared" si="41"/>
        <v>22256.547043729748</v>
      </c>
      <c r="D677" s="8">
        <v>40459</v>
      </c>
      <c r="E677" s="9">
        <f t="shared" si="44"/>
        <v>22565863.305614103</v>
      </c>
      <c r="F677" s="9">
        <f t="shared" si="43"/>
        <v>21558067.602201674</v>
      </c>
      <c r="G677" s="9">
        <f t="shared" si="42"/>
        <v>1007795.7034124285</v>
      </c>
    </row>
    <row r="678" spans="1:7" x14ac:dyDescent="0.15">
      <c r="A678" s="8">
        <v>40463</v>
      </c>
      <c r="B678">
        <v>22881.267206899374</v>
      </c>
      <c r="C678" s="10">
        <f t="shared" si="41"/>
        <v>22131.368259588835</v>
      </c>
      <c r="D678" s="8">
        <v>40463</v>
      </c>
      <c r="E678" s="9">
        <f t="shared" si="44"/>
        <v>22440042.82117461</v>
      </c>
      <c r="F678" s="9">
        <f t="shared" si="43"/>
        <v>21436817.31636133</v>
      </c>
      <c r="G678" s="9">
        <f t="shared" si="42"/>
        <v>1003225.50481328</v>
      </c>
    </row>
    <row r="679" spans="1:7" x14ac:dyDescent="0.15">
      <c r="A679" s="8">
        <v>40464</v>
      </c>
      <c r="B679">
        <v>23035.086646088846</v>
      </c>
      <c r="C679" s="10">
        <f t="shared" si="41"/>
        <v>22279.056317950264</v>
      </c>
      <c r="D679" s="8">
        <v>40464</v>
      </c>
      <c r="E679" s="9">
        <f t="shared" si="44"/>
        <v>22590896.127109524</v>
      </c>
      <c r="F679" s="9">
        <f t="shared" si="43"/>
        <v>21579870.465618398</v>
      </c>
      <c r="G679" s="9">
        <f t="shared" si="42"/>
        <v>1011025.6614911258</v>
      </c>
    </row>
    <row r="680" spans="1:7" x14ac:dyDescent="0.15">
      <c r="A680" s="8">
        <v>40465</v>
      </c>
      <c r="B680">
        <v>22483.753699093166</v>
      </c>
      <c r="C680" s="10">
        <f t="shared" si="41"/>
        <v>21744.754531653969</v>
      </c>
      <c r="D680" s="8">
        <v>40465</v>
      </c>
      <c r="E680" s="9">
        <f t="shared" si="44"/>
        <v>22050194.651643299</v>
      </c>
      <c r="F680" s="9">
        <f t="shared" si="43"/>
        <v>21062336.725711618</v>
      </c>
      <c r="G680" s="9">
        <f t="shared" si="42"/>
        <v>987857.92593168095</v>
      </c>
    </row>
    <row r="681" spans="1:7" x14ac:dyDescent="0.15">
      <c r="A681" s="8">
        <v>40466</v>
      </c>
      <c r="B681">
        <v>22873.554899845643</v>
      </c>
      <c r="C681" s="10">
        <f t="shared" ref="C681:C732" si="45">C680*B681/B680*(100-1.1988/245)%</f>
        <v>22120.661261450878</v>
      </c>
      <c r="D681" s="8">
        <v>40466</v>
      </c>
      <c r="E681" s="9">
        <f t="shared" si="44"/>
        <v>22432479.232192811</v>
      </c>
      <c r="F681" s="9">
        <f t="shared" si="43"/>
        <v>21426446.337016638</v>
      </c>
      <c r="G681" s="9">
        <f t="shared" si="42"/>
        <v>1006032.8951761723</v>
      </c>
    </row>
    <row r="682" spans="1:7" x14ac:dyDescent="0.15">
      <c r="A682" s="8">
        <v>40469</v>
      </c>
      <c r="B682">
        <v>23004.924321635004</v>
      </c>
      <c r="C682" s="10">
        <f t="shared" si="45"/>
        <v>22246.618004059677</v>
      </c>
      <c r="D682" s="8">
        <v>40469</v>
      </c>
      <c r="E682" s="9">
        <f t="shared" si="44"/>
        <v>22561315.429230768</v>
      </c>
      <c r="F682" s="9">
        <f t="shared" si="43"/>
        <v>21548450.166576471</v>
      </c>
      <c r="G682" s="9">
        <f t="shared" si="42"/>
        <v>1012865.2626542971</v>
      </c>
    </row>
    <row r="683" spans="1:7" x14ac:dyDescent="0.15">
      <c r="A683" s="8">
        <v>40470</v>
      </c>
      <c r="B683">
        <v>22748.654282767202</v>
      </c>
      <c r="C683" s="10">
        <f t="shared" si="45"/>
        <v>21997.71892422792</v>
      </c>
      <c r="D683" s="8">
        <v>40470</v>
      </c>
      <c r="E683" s="9">
        <f t="shared" si="44"/>
        <v>22309987.100516368</v>
      </c>
      <c r="F683" s="9">
        <f t="shared" si="43"/>
        <v>21307362.311456982</v>
      </c>
      <c r="G683" s="9">
        <f t="shared" si="42"/>
        <v>1002624.7890593857</v>
      </c>
    </row>
    <row r="684" spans="1:7" x14ac:dyDescent="0.15">
      <c r="A684" s="8">
        <v>40471</v>
      </c>
      <c r="B684">
        <v>22602.496807285555</v>
      </c>
      <c r="C684" s="10">
        <f t="shared" si="45"/>
        <v>21855.31667531054</v>
      </c>
      <c r="D684" s="8">
        <v>40471</v>
      </c>
      <c r="E684" s="9">
        <f t="shared" si="44"/>
        <v>22166648.010998897</v>
      </c>
      <c r="F684" s="9">
        <f t="shared" si="43"/>
        <v>21169429.086557601</v>
      </c>
      <c r="G684" s="9">
        <f t="shared" si="42"/>
        <v>997218.92444129661</v>
      </c>
    </row>
    <row r="685" spans="1:7" x14ac:dyDescent="0.15">
      <c r="A685" s="8">
        <v>40472</v>
      </c>
      <c r="B685">
        <v>22392.057117489941</v>
      </c>
      <c r="C685" s="10">
        <f t="shared" si="45"/>
        <v>21650.774140339257</v>
      </c>
      <c r="D685" s="8">
        <v>40472</v>
      </c>
      <c r="E685" s="9">
        <f t="shared" si="44"/>
        <v>21960266.27490063</v>
      </c>
      <c r="F685" s="9">
        <f t="shared" si="43"/>
        <v>20971305.730415575</v>
      </c>
      <c r="G685" s="9">
        <f t="shared" si="42"/>
        <v>988960.54448505491</v>
      </c>
    </row>
    <row r="686" spans="1:7" x14ac:dyDescent="0.15">
      <c r="A686" s="8">
        <v>40473</v>
      </c>
      <c r="B686">
        <v>22933.348363198733</v>
      </c>
      <c r="C686" s="10">
        <f t="shared" si="45"/>
        <v>22173.061091637162</v>
      </c>
      <c r="D686" s="8">
        <v>40473</v>
      </c>
      <c r="E686" s="9">
        <f t="shared" si="44"/>
        <v>22491119.685360763</v>
      </c>
      <c r="F686" s="9">
        <f t="shared" si="43"/>
        <v>21477201.698092204</v>
      </c>
      <c r="G686" s="9">
        <f t="shared" si="42"/>
        <v>1013917.9872685596</v>
      </c>
    </row>
    <row r="687" spans="1:7" x14ac:dyDescent="0.15">
      <c r="A687" s="8">
        <v>40476</v>
      </c>
      <c r="B687">
        <v>23702.294004454605</v>
      </c>
      <c r="C687" s="10">
        <f t="shared" si="45"/>
        <v>22915.393297504655</v>
      </c>
      <c r="D687" s="8">
        <v>40476</v>
      </c>
      <c r="E687" s="9">
        <f t="shared" si="44"/>
        <v>23245237.58280547</v>
      </c>
      <c r="F687" s="9">
        <f t="shared" si="43"/>
        <v>22196237.218109738</v>
      </c>
      <c r="G687" s="9">
        <f t="shared" si="42"/>
        <v>1049000.3646957316</v>
      </c>
    </row>
    <row r="688" spans="1:7" x14ac:dyDescent="0.15">
      <c r="A688" s="8">
        <v>40477</v>
      </c>
      <c r="B688">
        <v>23648.719285386607</v>
      </c>
      <c r="C688" s="10">
        <f t="shared" si="45"/>
        <v>22862.478494368464</v>
      </c>
      <c r="D688" s="8">
        <v>40477</v>
      </c>
      <c r="E688" s="9">
        <f t="shared" si="44"/>
        <v>23192695.956542049</v>
      </c>
      <c r="F688" s="9">
        <f t="shared" si="43"/>
        <v>22144983.04553185</v>
      </c>
      <c r="G688" s="9">
        <f t="shared" si="42"/>
        <v>1047712.9110101983</v>
      </c>
    </row>
    <row r="689" spans="1:7" x14ac:dyDescent="0.15">
      <c r="A689" s="8">
        <v>40478</v>
      </c>
      <c r="B689">
        <v>23356.318816663053</v>
      </c>
      <c r="C689" s="10">
        <f t="shared" si="45"/>
        <v>22578.694519492765</v>
      </c>
      <c r="D689" s="8">
        <v>40478</v>
      </c>
      <c r="E689" s="9">
        <f t="shared" si="44"/>
        <v>22905933.908804171</v>
      </c>
      <c r="F689" s="9">
        <f t="shared" si="43"/>
        <v>21870105.091518071</v>
      </c>
      <c r="G689" s="9">
        <f t="shared" si="42"/>
        <v>1035828.8172861002</v>
      </c>
    </row>
    <row r="690" spans="1:7" x14ac:dyDescent="0.15">
      <c r="A690" s="8">
        <v>40479</v>
      </c>
      <c r="B690">
        <v>23494.971850739592</v>
      </c>
      <c r="C690" s="10">
        <f t="shared" si="45"/>
        <v>22711.61989743384</v>
      </c>
      <c r="D690" s="8">
        <v>40479</v>
      </c>
      <c r="E690" s="9">
        <f t="shared" si="44"/>
        <v>23041913.266670551</v>
      </c>
      <c r="F690" s="9">
        <f t="shared" si="43"/>
        <v>21998858.859030683</v>
      </c>
      <c r="G690" s="9">
        <f t="shared" si="42"/>
        <v>1043054.4076398686</v>
      </c>
    </row>
    <row r="691" spans="1:7" x14ac:dyDescent="0.15">
      <c r="A691" s="8">
        <v>40480</v>
      </c>
      <c r="B691">
        <v>23531.119959628475</v>
      </c>
      <c r="C691" s="10">
        <f t="shared" si="45"/>
        <v>22745.449779600567</v>
      </c>
      <c r="D691" s="8">
        <v>40480</v>
      </c>
      <c r="E691" s="9">
        <f t="shared" si="44"/>
        <v>23077364.323818579</v>
      </c>
      <c r="F691" s="9">
        <f t="shared" si="43"/>
        <v>22031627.054622386</v>
      </c>
      <c r="G691" s="9">
        <f t="shared" si="42"/>
        <v>1045737.2691961937</v>
      </c>
    </row>
    <row r="692" spans="1:7" x14ac:dyDescent="0.15">
      <c r="A692" s="8">
        <v>40483</v>
      </c>
      <c r="B692">
        <v>22711.435281036949</v>
      </c>
      <c r="C692" s="10">
        <f t="shared" si="45"/>
        <v>21952.059010767229</v>
      </c>
      <c r="D692" s="8">
        <v>40483</v>
      </c>
      <c r="E692" s="9">
        <f t="shared" si="44"/>
        <v>22273485.800783444</v>
      </c>
      <c r="F692" s="9">
        <f t="shared" si="43"/>
        <v>21263135.347626418</v>
      </c>
      <c r="G692" s="9">
        <f t="shared" si="42"/>
        <v>1010350.4531570263</v>
      </c>
    </row>
    <row r="693" spans="1:7" x14ac:dyDescent="0.15">
      <c r="A693" s="8">
        <v>40484</v>
      </c>
      <c r="B693">
        <v>22121.585373418555</v>
      </c>
      <c r="C693" s="10">
        <f t="shared" si="45"/>
        <v>21380.885008492467</v>
      </c>
      <c r="D693" s="8">
        <v>40484</v>
      </c>
      <c r="E693" s="9">
        <f t="shared" si="44"/>
        <v>21695010.095511686</v>
      </c>
      <c r="F693" s="9">
        <f t="shared" si="43"/>
        <v>20709886.556182448</v>
      </c>
      <c r="G693" s="9">
        <f t="shared" si="42"/>
        <v>985123.53932923824</v>
      </c>
    </row>
    <row r="694" spans="1:7" x14ac:dyDescent="0.15">
      <c r="A694" s="8">
        <v>40486</v>
      </c>
      <c r="B694">
        <v>22322.623694169924</v>
      </c>
      <c r="C694" s="10">
        <f t="shared" si="45"/>
        <v>21574.1362456108</v>
      </c>
      <c r="D694" s="8">
        <v>40486</v>
      </c>
      <c r="E694" s="9">
        <f t="shared" si="44"/>
        <v>21892171.751182463</v>
      </c>
      <c r="F694" s="9">
        <f t="shared" si="43"/>
        <v>20897072.970401172</v>
      </c>
      <c r="G694" s="9">
        <f t="shared" si="42"/>
        <v>995098.78078129143</v>
      </c>
    </row>
    <row r="695" spans="1:7" x14ac:dyDescent="0.15">
      <c r="A695" s="8">
        <v>40487</v>
      </c>
      <c r="B695">
        <v>22679.6151740352</v>
      </c>
      <c r="C695" s="10">
        <f t="shared" si="45"/>
        <v>21918.085125410755</v>
      </c>
      <c r="D695" s="8">
        <v>40487</v>
      </c>
      <c r="E695" s="9">
        <f t="shared" si="44"/>
        <v>22242279.287733398</v>
      </c>
      <c r="F695" s="9">
        <f t="shared" si="43"/>
        <v>21230227.668111477</v>
      </c>
      <c r="G695" s="9">
        <f t="shared" si="42"/>
        <v>1012051.6196219213</v>
      </c>
    </row>
    <row r="696" spans="1:7" x14ac:dyDescent="0.15">
      <c r="A696" s="8">
        <v>40490</v>
      </c>
      <c r="B696">
        <v>22960.639621079772</v>
      </c>
      <c r="C696" s="10">
        <f t="shared" si="45"/>
        <v>22188.587654476934</v>
      </c>
      <c r="D696" s="8">
        <v>40490</v>
      </c>
      <c r="E696" s="9">
        <f t="shared" si="44"/>
        <v>22517884.680059552</v>
      </c>
      <c r="F696" s="9">
        <f t="shared" si="43"/>
        <v>21492240.989257719</v>
      </c>
      <c r="G696" s="9">
        <f t="shared" si="42"/>
        <v>1025643.6908018328</v>
      </c>
    </row>
    <row r="697" spans="1:7" x14ac:dyDescent="0.15">
      <c r="A697" s="8">
        <v>40491</v>
      </c>
      <c r="B697">
        <v>23514.203457793221</v>
      </c>
      <c r="C697" s="10">
        <f t="shared" si="45"/>
        <v>22722.426019484825</v>
      </c>
      <c r="D697" s="8">
        <v>40491</v>
      </c>
      <c r="E697" s="9">
        <f t="shared" si="44"/>
        <v>23060774.02651839</v>
      </c>
      <c r="F697" s="9">
        <f t="shared" si="43"/>
        <v>22009325.851472732</v>
      </c>
      <c r="G697" s="9">
        <f t="shared" si="42"/>
        <v>1051448.1750456579</v>
      </c>
    </row>
    <row r="698" spans="1:7" x14ac:dyDescent="0.15">
      <c r="A698" s="8">
        <v>40492</v>
      </c>
      <c r="B698">
        <v>23763.968007535179</v>
      </c>
      <c r="C698" s="10">
        <f t="shared" si="45"/>
        <v>22962.656789213015</v>
      </c>
      <c r="D698" s="8">
        <v>40492</v>
      </c>
      <c r="E698" s="9">
        <f t="shared" si="44"/>
        <v>23305722.31284979</v>
      </c>
      <c r="F698" s="9">
        <f t="shared" si="43"/>
        <v>22242017.434931464</v>
      </c>
      <c r="G698" s="9">
        <f t="shared" si="42"/>
        <v>1063704.8779183254</v>
      </c>
    </row>
    <row r="699" spans="1:7" x14ac:dyDescent="0.15">
      <c r="A699" s="8">
        <v>40493</v>
      </c>
      <c r="B699">
        <v>24312.357593279288</v>
      </c>
      <c r="C699" s="10">
        <f t="shared" si="45"/>
        <v>23491.405398786246</v>
      </c>
      <c r="D699" s="8">
        <v>40493</v>
      </c>
      <c r="E699" s="9">
        <f t="shared" si="44"/>
        <v>23843537.184531085</v>
      </c>
      <c r="F699" s="9">
        <f t="shared" si="43"/>
        <v>22754172.274015598</v>
      </c>
      <c r="G699" s="9">
        <f t="shared" si="42"/>
        <v>1089364.9105154872</v>
      </c>
    </row>
    <row r="700" spans="1:7" x14ac:dyDescent="0.15">
      <c r="A700" s="8">
        <v>40494</v>
      </c>
      <c r="B700">
        <v>24036.674288942366</v>
      </c>
      <c r="C700" s="10">
        <f t="shared" si="45"/>
        <v>23223.8946414897</v>
      </c>
      <c r="D700" s="8">
        <v>40494</v>
      </c>
      <c r="E700" s="9">
        <f t="shared" si="44"/>
        <v>23573169.940511569</v>
      </c>
      <c r="F700" s="9">
        <f t="shared" si="43"/>
        <v>22495056.833566364</v>
      </c>
      <c r="G700" s="9">
        <f t="shared" si="42"/>
        <v>1078113.1069452055</v>
      </c>
    </row>
    <row r="701" spans="1:7" x14ac:dyDescent="0.15">
      <c r="A701" s="8">
        <v>40497</v>
      </c>
      <c r="B701">
        <v>24244.068092817721</v>
      </c>
      <c r="C701" s="10">
        <f t="shared" si="45"/>
        <v>23423.129436564079</v>
      </c>
      <c r="D701" s="8">
        <v>40497</v>
      </c>
      <c r="E701" s="9">
        <f t="shared" si="44"/>
        <v>23776564.525161412</v>
      </c>
      <c r="F701" s="9">
        <f t="shared" si="43"/>
        <v>22688039.023143444</v>
      </c>
      <c r="G701" s="9">
        <f t="shared" si="42"/>
        <v>1088525.5020179674</v>
      </c>
    </row>
    <row r="702" spans="1:7" x14ac:dyDescent="0.15">
      <c r="A702" s="8">
        <v>40498</v>
      </c>
      <c r="B702">
        <v>24052.400826283996</v>
      </c>
      <c r="C702" s="10">
        <f t="shared" si="45"/>
        <v>23236.815249274026</v>
      </c>
      <c r="D702" s="8">
        <v>40498</v>
      </c>
      <c r="E702" s="9">
        <f t="shared" si="44"/>
        <v>23588593.219658829</v>
      </c>
      <c r="F702" s="9">
        <f t="shared" si="43"/>
        <v>22507571.952624533</v>
      </c>
      <c r="G702" s="9">
        <f t="shared" si="42"/>
        <v>1081021.2670342959</v>
      </c>
    </row>
    <row r="703" spans="1:7" x14ac:dyDescent="0.15">
      <c r="A703" s="8">
        <v>40499</v>
      </c>
      <c r="B703">
        <v>24549.579871915827</v>
      </c>
      <c r="C703" s="10">
        <f t="shared" si="45"/>
        <v>23715.975107218201</v>
      </c>
      <c r="D703" s="8">
        <v>40499</v>
      </c>
      <c r="E703" s="9">
        <f t="shared" si="44"/>
        <v>24076185.055062287</v>
      </c>
      <c r="F703" s="9">
        <f t="shared" si="43"/>
        <v>22971694.288830861</v>
      </c>
      <c r="G703" s="9">
        <f t="shared" si="42"/>
        <v>1104490.7662314251</v>
      </c>
    </row>
    <row r="704" spans="1:7" x14ac:dyDescent="0.15">
      <c r="A704" s="8">
        <v>40500</v>
      </c>
      <c r="B704">
        <v>24645.653347743682</v>
      </c>
      <c r="C704" s="10">
        <f t="shared" si="45"/>
        <v>23807.62133662077</v>
      </c>
      <c r="D704" s="8">
        <v>40500</v>
      </c>
      <c r="E704" s="9">
        <f t="shared" si="44"/>
        <v>24170405.925439</v>
      </c>
      <c r="F704" s="9">
        <f t="shared" si="43"/>
        <v>23060464.375451468</v>
      </c>
      <c r="G704" s="9">
        <f t="shared" si="42"/>
        <v>1109941.5499875322</v>
      </c>
    </row>
    <row r="705" spans="1:7" x14ac:dyDescent="0.15">
      <c r="A705" s="8">
        <v>40501</v>
      </c>
      <c r="B705">
        <v>23647.821060469083</v>
      </c>
      <c r="C705" s="10">
        <f t="shared" si="45"/>
        <v>22842.600820742853</v>
      </c>
      <c r="D705" s="8">
        <v>40501</v>
      </c>
      <c r="E705" s="9">
        <f t="shared" si="44"/>
        <v>23191815.052288365</v>
      </c>
      <c r="F705" s="9">
        <f t="shared" si="43"/>
        <v>22125729.194925398</v>
      </c>
      <c r="G705" s="9">
        <f t="shared" si="42"/>
        <v>1066085.857362967</v>
      </c>
    </row>
    <row r="706" spans="1:7" x14ac:dyDescent="0.15">
      <c r="A706" s="8">
        <v>40504</v>
      </c>
      <c r="B706">
        <v>23656.427072367125</v>
      </c>
      <c r="C706" s="10">
        <f t="shared" si="45"/>
        <v>22849.795684390923</v>
      </c>
      <c r="D706" s="8">
        <v>40504</v>
      </c>
      <c r="E706" s="9">
        <f t="shared" si="44"/>
        <v>23200255.11261218</v>
      </c>
      <c r="F706" s="9">
        <f t="shared" si="43"/>
        <v>22132698.261448115</v>
      </c>
      <c r="G706" s="9">
        <f t="shared" si="42"/>
        <v>1067556.8511640653</v>
      </c>
    </row>
    <row r="707" spans="1:7" x14ac:dyDescent="0.15">
      <c r="A707" s="8">
        <v>40506</v>
      </c>
      <c r="B707">
        <v>23397.173102560409</v>
      </c>
      <c r="C707" s="10">
        <f t="shared" si="45"/>
        <v>22598.275895001414</v>
      </c>
      <c r="D707" s="8">
        <v>40506</v>
      </c>
      <c r="E707" s="9">
        <f t="shared" si="44"/>
        <v>22946000.392739501</v>
      </c>
      <c r="F707" s="9">
        <f t="shared" si="43"/>
        <v>21889071.942760997</v>
      </c>
      <c r="G707" s="9">
        <f t="shared" ref="G707:G770" si="46">E707-F707</f>
        <v>1056928.4499785043</v>
      </c>
    </row>
    <row r="708" spans="1:7" x14ac:dyDescent="0.15">
      <c r="A708" s="8">
        <v>40507</v>
      </c>
      <c r="B708">
        <v>22576.88033468353</v>
      </c>
      <c r="C708" s="10">
        <f t="shared" si="45"/>
        <v>21804.92506880467</v>
      </c>
      <c r="D708" s="8">
        <v>40507</v>
      </c>
      <c r="E708" s="9">
        <f t="shared" si="44"/>
        <v>22141525.506335191</v>
      </c>
      <c r="F708" s="9">
        <f t="shared" si="43"/>
        <v>21120618.924877867</v>
      </c>
      <c r="G708" s="9">
        <f t="shared" si="46"/>
        <v>1020906.5814573243</v>
      </c>
    </row>
    <row r="709" spans="1:7" x14ac:dyDescent="0.15">
      <c r="A709" s="8">
        <v>40508</v>
      </c>
      <c r="B709">
        <v>22763.751770165592</v>
      </c>
      <c r="C709" s="10">
        <f t="shared" si="45"/>
        <v>21984.331182333204</v>
      </c>
      <c r="D709" s="8">
        <v>40508</v>
      </c>
      <c r="E709" s="9">
        <f t="shared" si="44"/>
        <v>22324793.45982543</v>
      </c>
      <c r="F709" s="9">
        <f t="shared" ref="F709:F772" si="47">C709*($F$3/10000)</f>
        <v>21294394.718404923</v>
      </c>
      <c r="G709" s="9">
        <f t="shared" si="46"/>
        <v>1030398.7414205074</v>
      </c>
    </row>
    <row r="710" spans="1:7" x14ac:dyDescent="0.15">
      <c r="A710" s="8">
        <v>40511</v>
      </c>
      <c r="B710">
        <v>23120.104768389134</v>
      </c>
      <c r="C710" s="10">
        <f t="shared" si="45"/>
        <v>22327.390268377181</v>
      </c>
      <c r="D710" s="8">
        <v>40511</v>
      </c>
      <c r="E710" s="9">
        <f t="shared" si="44"/>
        <v>22674274.826713149</v>
      </c>
      <c r="F710" s="9">
        <f t="shared" si="47"/>
        <v>21626687.546845675</v>
      </c>
      <c r="G710" s="9">
        <f t="shared" si="46"/>
        <v>1047587.279867474</v>
      </c>
    </row>
    <row r="711" spans="1:7" x14ac:dyDescent="0.15">
      <c r="A711" s="8">
        <v>40512</v>
      </c>
      <c r="B711">
        <v>22914.455186591109</v>
      </c>
      <c r="C711" s="10">
        <f t="shared" si="45"/>
        <v>22127.708978148508</v>
      </c>
      <c r="D711" s="8">
        <v>40512</v>
      </c>
      <c r="E711" s="9">
        <f t="shared" si="44"/>
        <v>22472590.829932023</v>
      </c>
      <c r="F711" s="9">
        <f t="shared" si="47"/>
        <v>21433272.874516375</v>
      </c>
      <c r="G711" s="9">
        <f t="shared" si="46"/>
        <v>1039317.9554156475</v>
      </c>
    </row>
    <row r="712" spans="1:7" x14ac:dyDescent="0.15">
      <c r="A712" s="8">
        <v>40513</v>
      </c>
      <c r="B712">
        <v>22216.467800698138</v>
      </c>
      <c r="C712" s="10">
        <f t="shared" si="45"/>
        <v>21452.636588878304</v>
      </c>
      <c r="D712" s="8">
        <v>40513</v>
      </c>
      <c r="E712" s="9">
        <f t="shared" si="44"/>
        <v>21788062.88458487</v>
      </c>
      <c r="F712" s="9">
        <f t="shared" si="47"/>
        <v>20779386.349545877</v>
      </c>
      <c r="G712" s="9">
        <f t="shared" si="46"/>
        <v>1008676.5350389928</v>
      </c>
    </row>
    <row r="713" spans="1:7" x14ac:dyDescent="0.15">
      <c r="A713" s="8">
        <v>40514</v>
      </c>
      <c r="B713">
        <v>22205.253165158403</v>
      </c>
      <c r="C713" s="10">
        <f t="shared" si="45"/>
        <v>21440.75836640202</v>
      </c>
      <c r="D713" s="8">
        <v>40514</v>
      </c>
      <c r="E713" s="9">
        <f t="shared" si="44"/>
        <v>21777064.503268838</v>
      </c>
      <c r="F713" s="9">
        <f t="shared" si="47"/>
        <v>20767880.902513389</v>
      </c>
      <c r="G713" s="9">
        <f t="shared" si="46"/>
        <v>1009183.6007554494</v>
      </c>
    </row>
    <row r="714" spans="1:7" x14ac:dyDescent="0.15">
      <c r="A714" s="8">
        <v>40515</v>
      </c>
      <c r="B714">
        <v>21964.243019454454</v>
      </c>
      <c r="C714" s="10">
        <f t="shared" si="45"/>
        <v>21207.00812929176</v>
      </c>
      <c r="D714" s="8">
        <v>40515</v>
      </c>
      <c r="E714" s="9">
        <f t="shared" si="44"/>
        <v>21540701.807923742</v>
      </c>
      <c r="F714" s="9">
        <f t="shared" si="47"/>
        <v>20541466.472469382</v>
      </c>
      <c r="G714" s="9">
        <f t="shared" si="46"/>
        <v>999235.33545435965</v>
      </c>
    </row>
    <row r="715" spans="1:7" x14ac:dyDescent="0.15">
      <c r="A715" s="8">
        <v>40518</v>
      </c>
      <c r="B715">
        <v>21162.337326662753</v>
      </c>
      <c r="C715" s="10">
        <f t="shared" si="45"/>
        <v>20431.748991360979</v>
      </c>
      <c r="D715" s="8">
        <v>40518</v>
      </c>
      <c r="E715" s="9">
        <f t="shared" si="44"/>
        <v>20754259.434689991</v>
      </c>
      <c r="F715" s="9">
        <f t="shared" si="47"/>
        <v>19790537.369590197</v>
      </c>
      <c r="G715" s="9">
        <f t="shared" si="46"/>
        <v>963722.06509979442</v>
      </c>
    </row>
    <row r="716" spans="1:7" x14ac:dyDescent="0.15">
      <c r="A716" s="8">
        <v>40519</v>
      </c>
      <c r="B716">
        <v>20946.846763481142</v>
      </c>
      <c r="C716" s="10">
        <f t="shared" si="45"/>
        <v>20222.708260789812</v>
      </c>
      <c r="D716" s="8">
        <v>40519</v>
      </c>
      <c r="E716" s="9">
        <f t="shared" si="44"/>
        <v>20542924.222281113</v>
      </c>
      <c r="F716" s="9">
        <f t="shared" si="47"/>
        <v>19588056.985170618</v>
      </c>
      <c r="G716" s="9">
        <f t="shared" si="46"/>
        <v>954867.23711049557</v>
      </c>
    </row>
    <row r="717" spans="1:7" x14ac:dyDescent="0.15">
      <c r="A717" s="8">
        <v>40520</v>
      </c>
      <c r="B717">
        <v>21243.011204257589</v>
      </c>
      <c r="C717" s="10">
        <f t="shared" si="45"/>
        <v>20507.6307118447</v>
      </c>
      <c r="D717" s="8">
        <v>40520</v>
      </c>
      <c r="E717" s="9">
        <f t="shared" si="44"/>
        <v>20833377.660591066</v>
      </c>
      <c r="F717" s="9">
        <f t="shared" si="47"/>
        <v>19864037.686451808</v>
      </c>
      <c r="G717" s="9">
        <f t="shared" si="46"/>
        <v>969339.97413925827</v>
      </c>
    </row>
    <row r="718" spans="1:7" x14ac:dyDescent="0.15">
      <c r="A718" s="8">
        <v>40521</v>
      </c>
      <c r="B718">
        <v>21205.302863034107</v>
      </c>
      <c r="C718" s="10">
        <f t="shared" si="45"/>
        <v>20470.226070396733</v>
      </c>
      <c r="D718" s="8">
        <v>40521</v>
      </c>
      <c r="E718" s="9">
        <f t="shared" si="44"/>
        <v>20796396.457403366</v>
      </c>
      <c r="F718" s="9">
        <f t="shared" si="47"/>
        <v>19827806.918606866</v>
      </c>
      <c r="G718" s="9">
        <f t="shared" si="46"/>
        <v>968589.53879649937</v>
      </c>
    </row>
    <row r="719" spans="1:7" x14ac:dyDescent="0.15">
      <c r="A719" s="8">
        <v>40522</v>
      </c>
      <c r="B719">
        <v>20671.634547324262</v>
      </c>
      <c r="C719" s="10">
        <f t="shared" si="45"/>
        <v>19954.080827066198</v>
      </c>
      <c r="D719" s="8">
        <v>40522</v>
      </c>
      <c r="E719" s="9">
        <f t="shared" si="44"/>
        <v>20273018.982347172</v>
      </c>
      <c r="F719" s="9">
        <f t="shared" si="47"/>
        <v>19327859.913062297</v>
      </c>
      <c r="G719" s="9">
        <f t="shared" si="46"/>
        <v>945159.06928487495</v>
      </c>
    </row>
    <row r="720" spans="1:7" x14ac:dyDescent="0.15">
      <c r="A720" s="8">
        <v>40525</v>
      </c>
      <c r="B720">
        <v>20562.767643066261</v>
      </c>
      <c r="C720" s="10">
        <f t="shared" si="45"/>
        <v>19848.021687107004</v>
      </c>
      <c r="D720" s="8">
        <v>40525</v>
      </c>
      <c r="E720" s="9">
        <f t="shared" si="44"/>
        <v>20166251.381966121</v>
      </c>
      <c r="F720" s="9">
        <f t="shared" si="47"/>
        <v>19225129.237698358</v>
      </c>
      <c r="G720" s="9">
        <f t="shared" si="46"/>
        <v>941122.14426776394</v>
      </c>
    </row>
    <row r="721" spans="1:7" x14ac:dyDescent="0.15">
      <c r="A721" s="8">
        <v>40526</v>
      </c>
      <c r="B721">
        <v>19762.956633153415</v>
      </c>
      <c r="C721" s="10">
        <f t="shared" si="45"/>
        <v>19075.078090578907</v>
      </c>
      <c r="D721" s="8">
        <v>40526</v>
      </c>
      <c r="E721" s="9">
        <f t="shared" si="44"/>
        <v>19381863.299391773</v>
      </c>
      <c r="F721" s="9">
        <f t="shared" si="47"/>
        <v>18476443.007354461</v>
      </c>
      <c r="G721" s="9">
        <f t="shared" si="46"/>
        <v>905420.29203731194</v>
      </c>
    </row>
    <row r="722" spans="1:7" x14ac:dyDescent="0.15">
      <c r="A722" s="8">
        <v>40527</v>
      </c>
      <c r="B722">
        <v>19803.77407687113</v>
      </c>
      <c r="C722" s="10">
        <f t="shared" si="45"/>
        <v>19113.539540653728</v>
      </c>
      <c r="D722" s="8">
        <v>40527</v>
      </c>
      <c r="E722" s="9">
        <f t="shared" si="44"/>
        <v>19421893.651583117</v>
      </c>
      <c r="F722" s="9">
        <f t="shared" si="47"/>
        <v>18513697.417895436</v>
      </c>
      <c r="G722" s="9">
        <f t="shared" si="46"/>
        <v>908196.23368768021</v>
      </c>
    </row>
    <row r="723" spans="1:7" x14ac:dyDescent="0.15">
      <c r="A723" s="8">
        <v>40528</v>
      </c>
      <c r="B723">
        <v>20391.146930408533</v>
      </c>
      <c r="C723" s="10">
        <f t="shared" si="45"/>
        <v>19679.477308813213</v>
      </c>
      <c r="D723" s="8">
        <v>40528</v>
      </c>
      <c r="E723" s="9">
        <f t="shared" si="44"/>
        <v>19997940.068339288</v>
      </c>
      <c r="F723" s="9">
        <f t="shared" si="47"/>
        <v>19061874.304482996</v>
      </c>
      <c r="G723" s="9">
        <f t="shared" si="46"/>
        <v>936065.76385629177</v>
      </c>
    </row>
    <row r="724" spans="1:7" x14ac:dyDescent="0.15">
      <c r="A724" s="8">
        <v>40529</v>
      </c>
      <c r="B724">
        <v>20186.594822655959</v>
      </c>
      <c r="C724" s="10">
        <f t="shared" si="45"/>
        <v>19481.110986810763</v>
      </c>
      <c r="D724" s="8">
        <v>40529</v>
      </c>
      <c r="E724" s="9">
        <f t="shared" si="44"/>
        <v>19797332.382776082</v>
      </c>
      <c r="F724" s="9">
        <f t="shared" si="47"/>
        <v>18869733.332600582</v>
      </c>
      <c r="G724" s="9">
        <f t="shared" si="46"/>
        <v>927599.05017549917</v>
      </c>
    </row>
    <row r="725" spans="1:7" x14ac:dyDescent="0.15">
      <c r="A725" s="8">
        <v>40532</v>
      </c>
      <c r="B725">
        <v>20325.157458255897</v>
      </c>
      <c r="C725" s="10">
        <f t="shared" si="45"/>
        <v>19613.871351055917</v>
      </c>
      <c r="D725" s="8">
        <v>40532</v>
      </c>
      <c r="E725" s="9">
        <f t="shared" si="44"/>
        <v>19933223.085339092</v>
      </c>
      <c r="F725" s="9">
        <f t="shared" si="47"/>
        <v>18998327.265058596</v>
      </c>
      <c r="G725" s="9">
        <f t="shared" si="46"/>
        <v>934895.82028049603</v>
      </c>
    </row>
    <row r="726" spans="1:7" x14ac:dyDescent="0.15">
      <c r="A726" s="8">
        <v>40533</v>
      </c>
      <c r="B726">
        <v>20608.446487286346</v>
      </c>
      <c r="C726" s="10">
        <f t="shared" si="45"/>
        <v>19886.27348470598</v>
      </c>
      <c r="D726" s="8">
        <v>40533</v>
      </c>
      <c r="E726" s="9">
        <f t="shared" si="44"/>
        <v>20211049.391230725</v>
      </c>
      <c r="F726" s="9">
        <f t="shared" si="47"/>
        <v>19262180.575308103</v>
      </c>
      <c r="G726" s="9">
        <f t="shared" si="46"/>
        <v>948868.81592262164</v>
      </c>
    </row>
    <row r="727" spans="1:7" x14ac:dyDescent="0.15">
      <c r="A727" s="8">
        <v>40534</v>
      </c>
      <c r="B727">
        <v>20821.528150317597</v>
      </c>
      <c r="C727" s="10">
        <f t="shared" si="45"/>
        <v>20090.905109488387</v>
      </c>
      <c r="D727" s="8">
        <v>40534</v>
      </c>
      <c r="E727" s="9">
        <f t="shared" si="44"/>
        <v>20420022.154827774</v>
      </c>
      <c r="F727" s="9">
        <f t="shared" si="47"/>
        <v>19460390.225346804</v>
      </c>
      <c r="G727" s="9">
        <f t="shared" si="46"/>
        <v>959631.92948096991</v>
      </c>
    </row>
    <row r="728" spans="1:7" x14ac:dyDescent="0.15">
      <c r="A728" s="8">
        <v>40536</v>
      </c>
      <c r="B728">
        <v>20857.946571563876</v>
      </c>
      <c r="C728" s="10">
        <f t="shared" si="45"/>
        <v>20125.060836263459</v>
      </c>
      <c r="D728" s="8">
        <v>40536</v>
      </c>
      <c r="E728" s="9">
        <f t="shared" si="44"/>
        <v>20455738.311842002</v>
      </c>
      <c r="F728" s="9">
        <f t="shared" si="47"/>
        <v>19493474.039532918</v>
      </c>
      <c r="G728" s="9">
        <f t="shared" si="46"/>
        <v>962264.27230908349</v>
      </c>
    </row>
    <row r="729" spans="1:7" x14ac:dyDescent="0.15">
      <c r="A729" s="8">
        <v>40539</v>
      </c>
      <c r="B729">
        <v>20679.716775990739</v>
      </c>
      <c r="C729" s="10">
        <f t="shared" si="45"/>
        <v>19952.117184505383</v>
      </c>
      <c r="D729" s="8">
        <v>40539</v>
      </c>
      <c r="E729" s="9">
        <f t="shared" si="44"/>
        <v>20280945.359663881</v>
      </c>
      <c r="F729" s="9">
        <f t="shared" si="47"/>
        <v>19325957.895692334</v>
      </c>
      <c r="G729" s="9">
        <f t="shared" si="46"/>
        <v>954987.46397154778</v>
      </c>
    </row>
    <row r="730" spans="1:7" x14ac:dyDescent="0.15">
      <c r="A730" s="8">
        <v>40540</v>
      </c>
      <c r="B730">
        <v>20928.848025599287</v>
      </c>
      <c r="C730" s="10">
        <f t="shared" si="45"/>
        <v>20191.494916228014</v>
      </c>
      <c r="D730" s="8">
        <v>40540</v>
      </c>
      <c r="E730" s="9">
        <f t="shared" si="44"/>
        <v>20525272.557924248</v>
      </c>
      <c r="F730" s="9">
        <f t="shared" si="47"/>
        <v>19557823.212122537</v>
      </c>
      <c r="G730" s="9">
        <f t="shared" si="46"/>
        <v>967449.34580171108</v>
      </c>
    </row>
    <row r="731" spans="1:7" x14ac:dyDescent="0.15">
      <c r="A731" s="8">
        <v>40541</v>
      </c>
      <c r="B731">
        <v>20978.168578968562</v>
      </c>
      <c r="C731" s="10">
        <f t="shared" si="45"/>
        <v>20238.087525821618</v>
      </c>
      <c r="D731" s="8">
        <v>40541</v>
      </c>
      <c r="E731" s="9">
        <f t="shared" si="44"/>
        <v>20573642.052479025</v>
      </c>
      <c r="F731" s="9">
        <f t="shared" si="47"/>
        <v>19602953.601190004</v>
      </c>
      <c r="G731" s="9">
        <f t="shared" si="46"/>
        <v>970688.45128902048</v>
      </c>
    </row>
    <row r="732" spans="1:7" x14ac:dyDescent="0.15">
      <c r="A732" s="8">
        <v>40542</v>
      </c>
      <c r="B732">
        <v>20712.043838813341</v>
      </c>
      <c r="C732" s="10">
        <f t="shared" si="45"/>
        <v>19980.373602228712</v>
      </c>
      <c r="D732" s="8">
        <v>40542</v>
      </c>
      <c r="E732" s="9">
        <f t="shared" si="44"/>
        <v>20312649.052796893</v>
      </c>
      <c r="F732" s="9">
        <f>C732*($F$3/10000)</f>
        <v>19353327.539432608</v>
      </c>
      <c r="G732" s="9">
        <f t="shared" si="46"/>
        <v>959321.51336428523</v>
      </c>
    </row>
    <row r="733" spans="1:7" x14ac:dyDescent="0.15">
      <c r="A733" s="8">
        <v>40547</v>
      </c>
      <c r="B733">
        <v>20434.636865696259</v>
      </c>
      <c r="C733" s="10">
        <f>C732*B733/B732*(100-1.1988/245)%</f>
        <v>19711.80170426147</v>
      </c>
      <c r="D733" s="8">
        <v>40547</v>
      </c>
      <c r="E733" s="9">
        <f>B733*($E$3/10000)*(99.676%)^6</f>
        <v>19975659.86180789</v>
      </c>
      <c r="F733" s="9">
        <f>C733*($F$3/10000)</f>
        <v>19093184.260196462</v>
      </c>
      <c r="G733" s="9">
        <f t="shared" si="46"/>
        <v>882475.60161142796</v>
      </c>
    </row>
    <row r="734" spans="1:7" x14ac:dyDescent="0.15">
      <c r="A734" s="8">
        <v>40548</v>
      </c>
      <c r="B734">
        <v>20504.426539648277</v>
      </c>
      <c r="C734" s="10">
        <f t="shared" ref="C734:C797" si="48">C733*B734/B733*(100-1.1988/245)%</f>
        <v>19778.154900926278</v>
      </c>
      <c r="D734" s="8">
        <v>40548</v>
      </c>
      <c r="E734" s="9">
        <f t="shared" ref="E734:E797" si="49">B734*($E$3/10000)*(99.676%)^6</f>
        <v>20043882.008249469</v>
      </c>
      <c r="F734" s="9">
        <f t="shared" si="47"/>
        <v>19157455.087855019</v>
      </c>
      <c r="G734" s="9">
        <f t="shared" si="46"/>
        <v>886426.92039445043</v>
      </c>
    </row>
    <row r="735" spans="1:7" x14ac:dyDescent="0.15">
      <c r="A735" s="8">
        <v>40549</v>
      </c>
      <c r="B735">
        <v>20800.950173163641</v>
      </c>
      <c r="C735" s="10">
        <f t="shared" si="48"/>
        <v>20063.193844798414</v>
      </c>
      <c r="D735" s="8">
        <v>40549</v>
      </c>
      <c r="E735" s="9">
        <f t="shared" si="49"/>
        <v>20333745.502424583</v>
      </c>
      <c r="F735" s="9">
        <f t="shared" si="47"/>
        <v>19433548.626047719</v>
      </c>
      <c r="G735" s="9">
        <f t="shared" si="46"/>
        <v>900196.87637686357</v>
      </c>
    </row>
    <row r="736" spans="1:7" x14ac:dyDescent="0.15">
      <c r="A736" s="8">
        <v>40550</v>
      </c>
      <c r="B736">
        <v>20903.155505618124</v>
      </c>
      <c r="C736" s="10">
        <f t="shared" si="48"/>
        <v>20160.787688408545</v>
      </c>
      <c r="D736" s="8">
        <v>40550</v>
      </c>
      <c r="E736" s="9">
        <f t="shared" si="49"/>
        <v>20433655.227789018</v>
      </c>
      <c r="F736" s="9">
        <f t="shared" si="47"/>
        <v>19528079.672304451</v>
      </c>
      <c r="G736" s="9">
        <f t="shared" si="46"/>
        <v>905575.55548456684</v>
      </c>
    </row>
    <row r="737" spans="1:7" x14ac:dyDescent="0.15">
      <c r="A737" s="8">
        <v>40554</v>
      </c>
      <c r="B737">
        <v>21015.605563307396</v>
      </c>
      <c r="C737" s="10">
        <f t="shared" si="48"/>
        <v>20268.252337469024</v>
      </c>
      <c r="D737" s="8">
        <v>40554</v>
      </c>
      <c r="E737" s="9">
        <f t="shared" si="49"/>
        <v>20543579.57430933</v>
      </c>
      <c r="F737" s="9">
        <f t="shared" si="47"/>
        <v>19632171.747536998</v>
      </c>
      <c r="G737" s="9">
        <f t="shared" si="46"/>
        <v>911407.82677233219</v>
      </c>
    </row>
    <row r="738" spans="1:7" x14ac:dyDescent="0.15">
      <c r="A738" s="8">
        <v>40555</v>
      </c>
      <c r="B738">
        <v>21052.792683377858</v>
      </c>
      <c r="C738" s="10">
        <f t="shared" si="48"/>
        <v>20303.123522915386</v>
      </c>
      <c r="D738" s="8">
        <v>40555</v>
      </c>
      <c r="E738" s="9">
        <f t="shared" si="49"/>
        <v>20579931.444256909</v>
      </c>
      <c r="F738" s="9">
        <f t="shared" si="47"/>
        <v>19665948.567083381</v>
      </c>
      <c r="G738" s="9">
        <f t="shared" si="46"/>
        <v>913982.87717352808</v>
      </c>
    </row>
    <row r="739" spans="1:7" x14ac:dyDescent="0.15">
      <c r="A739" s="8">
        <v>40556</v>
      </c>
      <c r="B739">
        <v>20980.555220346308</v>
      </c>
      <c r="C739" s="10">
        <f t="shared" si="48"/>
        <v>20232.46832911134</v>
      </c>
      <c r="D739" s="8">
        <v>40556</v>
      </c>
      <c r="E739" s="9">
        <f t="shared" si="49"/>
        <v>20509316.487882495</v>
      </c>
      <c r="F739" s="9">
        <f t="shared" si="47"/>
        <v>19597510.752292007</v>
      </c>
      <c r="G739" s="9">
        <f t="shared" si="46"/>
        <v>911805.73559048772</v>
      </c>
    </row>
    <row r="740" spans="1:7" x14ac:dyDescent="0.15">
      <c r="A740" s="8">
        <v>40557</v>
      </c>
      <c r="B740">
        <v>21138.28942200074</v>
      </c>
      <c r="C740" s="10">
        <f t="shared" si="48"/>
        <v>20383.580898490043</v>
      </c>
      <c r="D740" s="8">
        <v>40557</v>
      </c>
      <c r="E740" s="9">
        <f t="shared" si="49"/>
        <v>20663507.863121077</v>
      </c>
      <c r="F740" s="9">
        <f t="shared" si="47"/>
        <v>19743880.940794639</v>
      </c>
      <c r="G740" s="9">
        <f t="shared" si="46"/>
        <v>919626.92232643813</v>
      </c>
    </row>
    <row r="741" spans="1:7" x14ac:dyDescent="0.15">
      <c r="A741" s="8">
        <v>40560</v>
      </c>
      <c r="B741">
        <v>20830.660231297883</v>
      </c>
      <c r="C741" s="10">
        <f t="shared" si="48"/>
        <v>20085.952245740486</v>
      </c>
      <c r="D741" s="8">
        <v>40560</v>
      </c>
      <c r="E741" s="9">
        <f t="shared" si="49"/>
        <v>20362788.250757456</v>
      </c>
      <c r="F741" s="9">
        <f t="shared" si="47"/>
        <v>19455592.797817186</v>
      </c>
      <c r="G741" s="9">
        <f t="shared" si="46"/>
        <v>907195.4529402703</v>
      </c>
    </row>
    <row r="742" spans="1:7" x14ac:dyDescent="0.15">
      <c r="A742" s="8">
        <v>40561</v>
      </c>
      <c r="B742">
        <v>21415.346607468378</v>
      </c>
      <c r="C742" s="10">
        <f t="shared" si="48"/>
        <v>20648.725346231338</v>
      </c>
      <c r="D742" s="8">
        <v>40561</v>
      </c>
      <c r="E742" s="9">
        <f t="shared" si="49"/>
        <v>20934342.140017968</v>
      </c>
      <c r="F742" s="9">
        <f t="shared" si="47"/>
        <v>20000704.333818026</v>
      </c>
      <c r="G742" s="9">
        <f t="shared" si="46"/>
        <v>933637.80619994178</v>
      </c>
    </row>
    <row r="743" spans="1:7" x14ac:dyDescent="0.15">
      <c r="A743" s="8">
        <v>40562</v>
      </c>
      <c r="B743">
        <v>21152.392826559972</v>
      </c>
      <c r="C743" s="10">
        <f t="shared" si="48"/>
        <v>20394.186770615281</v>
      </c>
      <c r="D743" s="8">
        <v>40562</v>
      </c>
      <c r="E743" s="9">
        <f t="shared" si="49"/>
        <v>20677294.494820002</v>
      </c>
      <c r="F743" s="9">
        <f t="shared" si="47"/>
        <v>19754153.967774384</v>
      </c>
      <c r="G743" s="9">
        <f t="shared" si="46"/>
        <v>923140.52704561874</v>
      </c>
    </row>
    <row r="744" spans="1:7" x14ac:dyDescent="0.15">
      <c r="A744" s="8">
        <v>40563</v>
      </c>
      <c r="B744">
        <v>20989.540872444803</v>
      </c>
      <c r="C744" s="10">
        <f t="shared" si="48"/>
        <v>20236.182016289455</v>
      </c>
      <c r="D744" s="8">
        <v>40563</v>
      </c>
      <c r="E744" s="9">
        <f t="shared" si="49"/>
        <v>20518100.315612625</v>
      </c>
      <c r="F744" s="9">
        <f t="shared" si="47"/>
        <v>19601107.892454039</v>
      </c>
      <c r="G744" s="9">
        <f t="shared" si="46"/>
        <v>916992.42315858603</v>
      </c>
    </row>
    <row r="745" spans="1:7" x14ac:dyDescent="0.15">
      <c r="A745" s="8">
        <v>40564</v>
      </c>
      <c r="B745">
        <v>20903.181537092354</v>
      </c>
      <c r="C745" s="10">
        <f t="shared" si="48"/>
        <v>20151.93620465347</v>
      </c>
      <c r="D745" s="8">
        <v>40564</v>
      </c>
      <c r="E745" s="9">
        <f t="shared" si="49"/>
        <v>20433680.674577154</v>
      </c>
      <c r="F745" s="9">
        <f t="shared" si="47"/>
        <v>19519505.97554921</v>
      </c>
      <c r="G745" s="9">
        <f t="shared" si="46"/>
        <v>914174.69902794436</v>
      </c>
    </row>
    <row r="746" spans="1:7" x14ac:dyDescent="0.15">
      <c r="A746" s="8">
        <v>40567</v>
      </c>
      <c r="B746">
        <v>20665.672537190057</v>
      </c>
      <c r="C746" s="10">
        <f t="shared" si="48"/>
        <v>19921.988264853615</v>
      </c>
      <c r="D746" s="8">
        <v>40567</v>
      </c>
      <c r="E746" s="9">
        <f t="shared" si="49"/>
        <v>20201506.301851653</v>
      </c>
      <c r="F746" s="9">
        <f t="shared" si="47"/>
        <v>19296774.514938887</v>
      </c>
      <c r="G746" s="9">
        <f t="shared" si="46"/>
        <v>904731.78691276535</v>
      </c>
    </row>
    <row r="747" spans="1:7" x14ac:dyDescent="0.15">
      <c r="A747" s="8">
        <v>40568</v>
      </c>
      <c r="B747">
        <v>21049.575026469163</v>
      </c>
      <c r="C747" s="10">
        <f t="shared" si="48"/>
        <v>20291.082561219053</v>
      </c>
      <c r="D747" s="8">
        <v>40568</v>
      </c>
      <c r="E747" s="9">
        <f t="shared" si="49"/>
        <v>20576786.05829373</v>
      </c>
      <c r="F747" s="9">
        <f t="shared" si="47"/>
        <v>19654285.488092057</v>
      </c>
      <c r="G747" s="9">
        <f t="shared" si="46"/>
        <v>922500.57020167261</v>
      </c>
    </row>
    <row r="748" spans="1:7" x14ac:dyDescent="0.15">
      <c r="A748" s="8">
        <v>40569</v>
      </c>
      <c r="B748">
        <v>20692.758368062307</v>
      </c>
      <c r="C748" s="10">
        <f t="shared" si="48"/>
        <v>19946.147275050462</v>
      </c>
      <c r="D748" s="8">
        <v>40569</v>
      </c>
      <c r="E748" s="9">
        <f t="shared" si="49"/>
        <v>20227983.765000839</v>
      </c>
      <c r="F748" s="9">
        <f t="shared" si="47"/>
        <v>19320175.340502825</v>
      </c>
      <c r="G748" s="9">
        <f t="shared" si="46"/>
        <v>907808.42449801415</v>
      </c>
    </row>
    <row r="749" spans="1:7" x14ac:dyDescent="0.15">
      <c r="A749" s="8">
        <v>40570</v>
      </c>
      <c r="B749">
        <v>20870.941831987631</v>
      </c>
      <c r="C749" s="10">
        <f t="shared" si="48"/>
        <v>20116.917357378214</v>
      </c>
      <c r="D749" s="8">
        <v>40570</v>
      </c>
      <c r="E749" s="9">
        <f t="shared" si="49"/>
        <v>20402165.097009044</v>
      </c>
      <c r="F749" s="9">
        <f t="shared" si="47"/>
        <v>19485586.128259879</v>
      </c>
      <c r="G749" s="9">
        <f t="shared" si="46"/>
        <v>916578.96874916553</v>
      </c>
    </row>
    <row r="750" spans="1:7" x14ac:dyDescent="0.15">
      <c r="A750" s="8">
        <v>40571</v>
      </c>
      <c r="B750">
        <v>20536.196098277775</v>
      </c>
      <c r="C750" s="10">
        <f t="shared" si="48"/>
        <v>19793.29675738985</v>
      </c>
      <c r="D750" s="8">
        <v>40571</v>
      </c>
      <c r="E750" s="9">
        <f t="shared" si="49"/>
        <v>20074937.99917867</v>
      </c>
      <c r="F750" s="9">
        <f t="shared" si="47"/>
        <v>19172121.745923009</v>
      </c>
      <c r="G750" s="9">
        <f t="shared" si="46"/>
        <v>902816.25325566158</v>
      </c>
    </row>
    <row r="751" spans="1:7" x14ac:dyDescent="0.15">
      <c r="A751" s="8">
        <v>40574</v>
      </c>
      <c r="B751">
        <v>20835.760347796626</v>
      </c>
      <c r="C751" s="10">
        <f t="shared" si="48"/>
        <v>20081.041608746251</v>
      </c>
      <c r="D751" s="8">
        <v>40574</v>
      </c>
      <c r="E751" s="9">
        <f t="shared" si="49"/>
        <v>20367773.814880963</v>
      </c>
      <c r="F751" s="9">
        <f t="shared" si="47"/>
        <v>19450836.271834806</v>
      </c>
      <c r="G751" s="9">
        <f t="shared" si="46"/>
        <v>916937.54304615781</v>
      </c>
    </row>
    <row r="752" spans="1:7" x14ac:dyDescent="0.15">
      <c r="A752" s="8">
        <v>40575</v>
      </c>
      <c r="B752">
        <v>20809.653871508268</v>
      </c>
      <c r="C752" s="10">
        <f t="shared" si="48"/>
        <v>20054.899422018836</v>
      </c>
      <c r="D752" s="8">
        <v>40575</v>
      </c>
      <c r="E752" s="9">
        <f t="shared" si="49"/>
        <v>20342253.709289949</v>
      </c>
      <c r="F752" s="9">
        <f t="shared" si="47"/>
        <v>19425514.507967677</v>
      </c>
      <c r="G752" s="9">
        <f t="shared" si="46"/>
        <v>916739.20132227242</v>
      </c>
    </row>
    <row r="753" spans="1:7" x14ac:dyDescent="0.15">
      <c r="A753" s="8">
        <v>40576</v>
      </c>
      <c r="B753">
        <v>20840.231723291305</v>
      </c>
      <c r="C753" s="10">
        <f t="shared" si="48"/>
        <v>20083.385491870358</v>
      </c>
      <c r="D753" s="8">
        <v>40576</v>
      </c>
      <c r="E753" s="9">
        <f t="shared" si="49"/>
        <v>20372144.759986725</v>
      </c>
      <c r="F753" s="9">
        <f t="shared" si="47"/>
        <v>19453106.596640442</v>
      </c>
      <c r="G753" s="9">
        <f t="shared" si="46"/>
        <v>919038.16334628314</v>
      </c>
    </row>
    <row r="754" spans="1:7" x14ac:dyDescent="0.15">
      <c r="A754" s="8">
        <v>40577</v>
      </c>
      <c r="B754">
        <v>20845.565412397624</v>
      </c>
      <c r="C754" s="10">
        <f t="shared" si="48"/>
        <v>20087.542535704819</v>
      </c>
      <c r="D754" s="8">
        <v>40577</v>
      </c>
      <c r="E754" s="9">
        <f t="shared" si="49"/>
        <v>20377358.650504902</v>
      </c>
      <c r="F754" s="9">
        <f t="shared" si="47"/>
        <v>19457133.17955254</v>
      </c>
      <c r="G754" s="9">
        <f t="shared" si="46"/>
        <v>920225.47095236182</v>
      </c>
    </row>
    <row r="755" spans="1:7" x14ac:dyDescent="0.15">
      <c r="A755" s="8">
        <v>40578</v>
      </c>
      <c r="B755">
        <v>20853.828442583777</v>
      </c>
      <c r="C755" s="10">
        <f t="shared" si="48"/>
        <v>20094.521805780398</v>
      </c>
      <c r="D755" s="8">
        <v>40578</v>
      </c>
      <c r="E755" s="9">
        <f t="shared" si="49"/>
        <v>20385436.086943399</v>
      </c>
      <c r="F755" s="9">
        <f t="shared" si="47"/>
        <v>19463893.41849741</v>
      </c>
      <c r="G755" s="9">
        <f t="shared" si="46"/>
        <v>921542.66844598949</v>
      </c>
    </row>
    <row r="756" spans="1:7" x14ac:dyDescent="0.15">
      <c r="A756" s="8">
        <v>40581</v>
      </c>
      <c r="B756">
        <v>20813.581059794124</v>
      </c>
      <c r="C756" s="10">
        <f t="shared" si="48"/>
        <v>20054.758526741363</v>
      </c>
      <c r="D756" s="8">
        <v>40581</v>
      </c>
      <c r="E756" s="9">
        <f t="shared" si="49"/>
        <v>20346092.69003265</v>
      </c>
      <c r="F756" s="9">
        <f t="shared" si="47"/>
        <v>19425378.034420785</v>
      </c>
      <c r="G756" s="9">
        <f t="shared" si="46"/>
        <v>920714.65561186522</v>
      </c>
    </row>
    <row r="757" spans="1:7" x14ac:dyDescent="0.15">
      <c r="A757" s="8">
        <v>40582</v>
      </c>
      <c r="B757">
        <v>20993.560863001065</v>
      </c>
      <c r="C757" s="10">
        <f t="shared" si="48"/>
        <v>20227.186840614439</v>
      </c>
      <c r="D757" s="8">
        <v>40582</v>
      </c>
      <c r="E757" s="9">
        <f t="shared" si="49"/>
        <v>20522030.014218345</v>
      </c>
      <c r="F757" s="9">
        <f t="shared" si="47"/>
        <v>19592395.013276752</v>
      </c>
      <c r="G757" s="9">
        <f t="shared" si="46"/>
        <v>929635.0009415932</v>
      </c>
    </row>
    <row r="758" spans="1:7" x14ac:dyDescent="0.15">
      <c r="A758" s="8">
        <v>40583</v>
      </c>
      <c r="B758">
        <v>21382.770283337806</v>
      </c>
      <c r="C758" s="10">
        <f t="shared" si="48"/>
        <v>20601.180017686518</v>
      </c>
      <c r="D758" s="8">
        <v>40583</v>
      </c>
      <c r="E758" s="9">
        <f t="shared" si="49"/>
        <v>20902497.504135411</v>
      </c>
      <c r="F758" s="9">
        <f t="shared" si="47"/>
        <v>19954651.125073459</v>
      </c>
      <c r="G758" s="9">
        <f t="shared" si="46"/>
        <v>947846.37906195223</v>
      </c>
    </row>
    <row r="759" spans="1:7" x14ac:dyDescent="0.15">
      <c r="A759" s="8">
        <v>40584</v>
      </c>
      <c r="B759">
        <v>21994.780017376008</v>
      </c>
      <c r="C759" s="10">
        <f t="shared" si="48"/>
        <v>21189.782484761061</v>
      </c>
      <c r="D759" s="8">
        <v>40584</v>
      </c>
      <c r="E759" s="9">
        <f t="shared" si="49"/>
        <v>21500761.048509195</v>
      </c>
      <c r="F759" s="9">
        <f t="shared" si="47"/>
        <v>20524781.422063556</v>
      </c>
      <c r="G759" s="9">
        <f t="shared" si="46"/>
        <v>975979.62644563988</v>
      </c>
    </row>
    <row r="760" spans="1:7" x14ac:dyDescent="0.15">
      <c r="A760" s="8">
        <v>40588</v>
      </c>
      <c r="B760">
        <v>22062.588213807601</v>
      </c>
      <c r="C760" s="10">
        <f t="shared" si="48"/>
        <v>21254.068910904371</v>
      </c>
      <c r="D760" s="8">
        <v>40588</v>
      </c>
      <c r="E760" s="9">
        <f t="shared" si="49"/>
        <v>21567046.222875766</v>
      </c>
      <c r="F760" s="9">
        <f t="shared" si="47"/>
        <v>20587050.340866566</v>
      </c>
      <c r="G760" s="9">
        <f t="shared" si="46"/>
        <v>979995.88200920075</v>
      </c>
    </row>
    <row r="761" spans="1:7" x14ac:dyDescent="0.15">
      <c r="A761" s="8">
        <v>40589</v>
      </c>
      <c r="B761">
        <v>21565.975529731822</v>
      </c>
      <c r="C761" s="10">
        <f t="shared" si="48"/>
        <v>20774.63883797991</v>
      </c>
      <c r="D761" s="8">
        <v>40589</v>
      </c>
      <c r="E761" s="9">
        <f t="shared" si="49"/>
        <v>21081587.825677119</v>
      </c>
      <c r="F761" s="9">
        <f t="shared" si="47"/>
        <v>20122666.269863702</v>
      </c>
      <c r="G761" s="9">
        <f t="shared" si="46"/>
        <v>958921.55581341684</v>
      </c>
    </row>
    <row r="762" spans="1:7" x14ac:dyDescent="0.15">
      <c r="A762" s="8">
        <v>40590</v>
      </c>
      <c r="B762">
        <v>21815.850431034061</v>
      </c>
      <c r="C762" s="10">
        <f t="shared" si="48"/>
        <v>21014.316596377834</v>
      </c>
      <c r="D762" s="8">
        <v>40590</v>
      </c>
      <c r="E762" s="9">
        <f t="shared" si="49"/>
        <v>21325850.352543719</v>
      </c>
      <c r="F762" s="9">
        <f t="shared" si="47"/>
        <v>20354822.197202049</v>
      </c>
      <c r="G762" s="9">
        <f t="shared" si="46"/>
        <v>971028.15534166992</v>
      </c>
    </row>
    <row r="763" spans="1:7" x14ac:dyDescent="0.15">
      <c r="A763" s="8">
        <v>40591</v>
      </c>
      <c r="B763">
        <v>21858.07392970326</v>
      </c>
      <c r="C763" s="10">
        <f t="shared" si="48"/>
        <v>21053.958532493212</v>
      </c>
      <c r="D763" s="8">
        <v>40591</v>
      </c>
      <c r="E763" s="9">
        <f t="shared" si="49"/>
        <v>21367125.480315004</v>
      </c>
      <c r="F763" s="9">
        <f t="shared" si="47"/>
        <v>20393220.046472125</v>
      </c>
      <c r="G763" s="9">
        <f t="shared" si="46"/>
        <v>973905.43384287879</v>
      </c>
    </row>
    <row r="764" spans="1:7" x14ac:dyDescent="0.15">
      <c r="A764" s="8">
        <v>40592</v>
      </c>
      <c r="B764">
        <v>21729.542985143427</v>
      </c>
      <c r="C764" s="10">
        <f t="shared" si="48"/>
        <v>20929.131862347218</v>
      </c>
      <c r="D764" s="8">
        <v>40592</v>
      </c>
      <c r="E764" s="9">
        <f t="shared" si="49"/>
        <v>21241481.435494509</v>
      </c>
      <c r="F764" s="9">
        <f t="shared" si="47"/>
        <v>20272310.824197989</v>
      </c>
      <c r="G764" s="9">
        <f t="shared" si="46"/>
        <v>969170.61129651964</v>
      </c>
    </row>
    <row r="765" spans="1:7" x14ac:dyDescent="0.15">
      <c r="A765" s="8">
        <v>40595</v>
      </c>
      <c r="B765">
        <v>21674.888460052676</v>
      </c>
      <c r="C765" s="10">
        <f t="shared" si="48"/>
        <v>20875.46904579347</v>
      </c>
      <c r="D765" s="8">
        <v>40595</v>
      </c>
      <c r="E765" s="9">
        <f t="shared" si="49"/>
        <v>21188054.491316497</v>
      </c>
      <c r="F765" s="9">
        <f t="shared" si="47"/>
        <v>20220332.113182429</v>
      </c>
      <c r="G765" s="9">
        <f t="shared" si="46"/>
        <v>967722.3781340681</v>
      </c>
    </row>
    <row r="766" spans="1:7" x14ac:dyDescent="0.15">
      <c r="A766" s="8">
        <v>40596</v>
      </c>
      <c r="B766">
        <v>22067.720025304687</v>
      </c>
      <c r="C766" s="10">
        <f t="shared" si="48"/>
        <v>21252.772123247712</v>
      </c>
      <c r="D766" s="8">
        <v>40596</v>
      </c>
      <c r="E766" s="9">
        <f t="shared" si="49"/>
        <v>21572062.770104591</v>
      </c>
      <c r="F766" s="9">
        <f t="shared" si="47"/>
        <v>20585794.250426617</v>
      </c>
      <c r="G766" s="9">
        <f t="shared" si="46"/>
        <v>986268.51967797428</v>
      </c>
    </row>
    <row r="767" spans="1:7" x14ac:dyDescent="0.15">
      <c r="A767" s="8">
        <v>40597</v>
      </c>
      <c r="B767">
        <v>22613.167843896292</v>
      </c>
      <c r="C767" s="10">
        <f t="shared" si="48"/>
        <v>21777.011260547071</v>
      </c>
      <c r="D767" s="8">
        <v>40597</v>
      </c>
      <c r="E767" s="9">
        <f t="shared" si="49"/>
        <v>22105259.428707398</v>
      </c>
      <c r="F767" s="9">
        <f t="shared" si="47"/>
        <v>21093581.138456196</v>
      </c>
      <c r="G767" s="9">
        <f t="shared" si="46"/>
        <v>1011678.2902512029</v>
      </c>
    </row>
    <row r="768" spans="1:7" x14ac:dyDescent="0.15">
      <c r="A768" s="8">
        <v>40598</v>
      </c>
      <c r="B768">
        <v>22395.218209290506</v>
      </c>
      <c r="C768" s="10">
        <f t="shared" si="48"/>
        <v>21566.065355730152</v>
      </c>
      <c r="D768" s="8">
        <v>40598</v>
      </c>
      <c r="E768" s="9">
        <f t="shared" si="49"/>
        <v>21892205.103519019</v>
      </c>
      <c r="F768" s="9">
        <f t="shared" si="47"/>
        <v>20889255.370064735</v>
      </c>
      <c r="G768" s="9">
        <f t="shared" si="46"/>
        <v>1002949.7334542833</v>
      </c>
    </row>
    <row r="769" spans="1:7" x14ac:dyDescent="0.15">
      <c r="A769" s="8">
        <v>40599</v>
      </c>
      <c r="B769">
        <v>22514.324588376734</v>
      </c>
      <c r="C769" s="10">
        <f t="shared" si="48"/>
        <v>21679.701128259803</v>
      </c>
      <c r="D769" s="8">
        <v>40599</v>
      </c>
      <c r="E769" s="9">
        <f t="shared" si="49"/>
        <v>22008636.265552148</v>
      </c>
      <c r="F769" s="9">
        <f t="shared" si="47"/>
        <v>20999324.899781514</v>
      </c>
      <c r="G769" s="9">
        <f t="shared" si="46"/>
        <v>1009311.3657706343</v>
      </c>
    </row>
    <row r="770" spans="1:7" x14ac:dyDescent="0.15">
      <c r="A770" s="8">
        <v>40602</v>
      </c>
      <c r="B770">
        <v>22707.818451782856</v>
      </c>
      <c r="C770" s="10">
        <f t="shared" si="48"/>
        <v>21864.952106355096</v>
      </c>
      <c r="D770" s="8">
        <v>40602</v>
      </c>
      <c r="E770" s="9">
        <f t="shared" si="49"/>
        <v>22197784.114185382</v>
      </c>
      <c r="F770" s="9">
        <f t="shared" si="47"/>
        <v>21178762.127906144</v>
      </c>
      <c r="G770" s="9">
        <f t="shared" si="46"/>
        <v>1019021.986279238</v>
      </c>
    </row>
    <row r="771" spans="1:7" x14ac:dyDescent="0.15">
      <c r="A771" s="8">
        <v>40603</v>
      </c>
      <c r="B771">
        <v>22664.315684007521</v>
      </c>
      <c r="C771" s="10">
        <f t="shared" si="48"/>
        <v>21821.996253715541</v>
      </c>
      <c r="D771" s="8">
        <v>40603</v>
      </c>
      <c r="E771" s="9">
        <f t="shared" si="49"/>
        <v>22155258.450634878</v>
      </c>
      <c r="F771" s="9">
        <f t="shared" si="47"/>
        <v>21137154.363085561</v>
      </c>
      <c r="G771" s="9">
        <f t="shared" ref="G771:G834" si="50">E771-F771</f>
        <v>1018104.0875493176</v>
      </c>
    </row>
    <row r="772" spans="1:7" x14ac:dyDescent="0.15">
      <c r="A772" s="8">
        <v>40604</v>
      </c>
      <c r="B772">
        <v>23503.624497338147</v>
      </c>
      <c r="C772" s="10">
        <f t="shared" si="48"/>
        <v>22629.004844649487</v>
      </c>
      <c r="D772" s="8">
        <v>40604</v>
      </c>
      <c r="E772" s="9">
        <f t="shared" si="49"/>
        <v>22975715.769465681</v>
      </c>
      <c r="F772" s="9">
        <f t="shared" si="47"/>
        <v>21918836.52270937</v>
      </c>
      <c r="G772" s="9">
        <f t="shared" si="50"/>
        <v>1056879.2467563115</v>
      </c>
    </row>
    <row r="773" spans="1:7" x14ac:dyDescent="0.15">
      <c r="A773" s="8">
        <v>40605</v>
      </c>
      <c r="B773">
        <v>24215.32912993737</v>
      </c>
      <c r="C773" s="10">
        <f t="shared" si="48"/>
        <v>23313.084661019231</v>
      </c>
      <c r="D773" s="8">
        <v>40605</v>
      </c>
      <c r="E773" s="9">
        <f t="shared" si="49"/>
        <v>23671434.99150582</v>
      </c>
      <c r="F773" s="9">
        <f t="shared" ref="F773:F836" si="51">C773*($F$3/10000)</f>
        <v>22581447.793793999</v>
      </c>
      <c r="G773" s="9">
        <f t="shared" si="50"/>
        <v>1089987.1977118216</v>
      </c>
    </row>
    <row r="774" spans="1:7" x14ac:dyDescent="0.15">
      <c r="A774" s="8">
        <v>40606</v>
      </c>
      <c r="B774">
        <v>24111.245199875095</v>
      </c>
      <c r="C774" s="10">
        <f t="shared" si="48"/>
        <v>23211.742997464771</v>
      </c>
      <c r="D774" s="8">
        <v>40606</v>
      </c>
      <c r="E774" s="9">
        <f t="shared" si="49"/>
        <v>23569688.863220349</v>
      </c>
      <c r="F774" s="9">
        <f t="shared" si="51"/>
        <v>22483286.545801036</v>
      </c>
      <c r="G774" s="9">
        <f t="shared" si="50"/>
        <v>1086402.3174193129</v>
      </c>
    </row>
    <row r="775" spans="1:7" x14ac:dyDescent="0.15">
      <c r="A775" s="8">
        <v>40609</v>
      </c>
      <c r="B775">
        <v>24104.678951021124</v>
      </c>
      <c r="C775" s="10">
        <f t="shared" si="48"/>
        <v>23204.286255801693</v>
      </c>
      <c r="D775" s="8">
        <v>40609</v>
      </c>
      <c r="E775" s="9">
        <f t="shared" si="49"/>
        <v>23563270.097154822</v>
      </c>
      <c r="F775" s="9">
        <f t="shared" si="51"/>
        <v>22476063.819807243</v>
      </c>
      <c r="G775" s="9">
        <f t="shared" si="50"/>
        <v>1087206.2773475796</v>
      </c>
    </row>
    <row r="776" spans="1:7" x14ac:dyDescent="0.15">
      <c r="A776" s="8">
        <v>40610</v>
      </c>
      <c r="B776">
        <v>24456.779129446219</v>
      </c>
      <c r="C776" s="10">
        <f t="shared" si="48"/>
        <v>23542.082296232256</v>
      </c>
      <c r="D776" s="8">
        <v>40610</v>
      </c>
      <c r="E776" s="9">
        <f t="shared" si="49"/>
        <v>23907461.846082281</v>
      </c>
      <c r="F776" s="9">
        <f t="shared" si="51"/>
        <v>22803258.773321368</v>
      </c>
      <c r="G776" s="9">
        <f t="shared" si="50"/>
        <v>1104203.0727609135</v>
      </c>
    </row>
    <row r="777" spans="1:7" x14ac:dyDescent="0.15">
      <c r="A777" s="8">
        <v>40611</v>
      </c>
      <c r="B777">
        <v>24902.255644624318</v>
      </c>
      <c r="C777" s="10">
        <f t="shared" si="48"/>
        <v>23969.724836895792</v>
      </c>
      <c r="D777" s="8">
        <v>40611</v>
      </c>
      <c r="E777" s="9">
        <f t="shared" si="49"/>
        <v>24342932.630422935</v>
      </c>
      <c r="F777" s="9">
        <f t="shared" si="51"/>
        <v>23217480.565367006</v>
      </c>
      <c r="G777" s="9">
        <f t="shared" si="50"/>
        <v>1125452.0650559291</v>
      </c>
    </row>
    <row r="778" spans="1:7" x14ac:dyDescent="0.15">
      <c r="A778" s="8">
        <v>40612</v>
      </c>
      <c r="B778">
        <v>25189.92312701459</v>
      </c>
      <c r="C778" s="10">
        <f t="shared" si="48"/>
        <v>24245.433447819989</v>
      </c>
      <c r="D778" s="8">
        <v>40612</v>
      </c>
      <c r="E778" s="9">
        <f t="shared" si="49"/>
        <v>24624138.889154021</v>
      </c>
      <c r="F778" s="9">
        <f t="shared" si="51"/>
        <v>23484536.58538371</v>
      </c>
      <c r="G778" s="9">
        <f t="shared" si="50"/>
        <v>1139602.3037703112</v>
      </c>
    </row>
    <row r="779" spans="1:7" x14ac:dyDescent="0.15">
      <c r="A779" s="8">
        <v>40613</v>
      </c>
      <c r="B779">
        <v>25063.805201443254</v>
      </c>
      <c r="C779" s="10">
        <f t="shared" si="48"/>
        <v>24122.863877125819</v>
      </c>
      <c r="D779" s="8">
        <v>40613</v>
      </c>
      <c r="E779" s="9">
        <f t="shared" si="49"/>
        <v>24500853.665137194</v>
      </c>
      <c r="F779" s="9">
        <f t="shared" si="51"/>
        <v>23365813.627783593</v>
      </c>
      <c r="G779" s="9">
        <f t="shared" si="50"/>
        <v>1135040.0373536013</v>
      </c>
    </row>
    <row r="780" spans="1:7" x14ac:dyDescent="0.15">
      <c r="A780" s="8">
        <v>40616</v>
      </c>
      <c r="B780">
        <v>24961.23170536169</v>
      </c>
      <c r="C780" s="10">
        <f t="shared" si="48"/>
        <v>24022.965662720741</v>
      </c>
      <c r="D780" s="8">
        <v>40616</v>
      </c>
      <c r="E780" s="9">
        <f t="shared" si="49"/>
        <v>24400584.045372065</v>
      </c>
      <c r="F780" s="9">
        <f t="shared" si="51"/>
        <v>23269050.529031008</v>
      </c>
      <c r="G780" s="9">
        <f t="shared" si="50"/>
        <v>1131533.5163410567</v>
      </c>
    </row>
    <row r="781" spans="1:7" x14ac:dyDescent="0.15">
      <c r="A781" s="8">
        <v>40617</v>
      </c>
      <c r="B781">
        <v>25208.638497443171</v>
      </c>
      <c r="C781" s="10">
        <f t="shared" si="48"/>
        <v>24259.885588563324</v>
      </c>
      <c r="D781" s="8">
        <v>40617</v>
      </c>
      <c r="E781" s="9">
        <f t="shared" si="49"/>
        <v>24642433.898569949</v>
      </c>
      <c r="F781" s="9">
        <f t="shared" si="51"/>
        <v>23498535.173148882</v>
      </c>
      <c r="G781" s="9">
        <f t="shared" si="50"/>
        <v>1143898.7254210673</v>
      </c>
    </row>
    <row r="782" spans="1:7" x14ac:dyDescent="0.15">
      <c r="A782" s="8">
        <v>40618</v>
      </c>
      <c r="B782">
        <v>25417.506587535278</v>
      </c>
      <c r="C782" s="10">
        <f t="shared" si="48"/>
        <v>24459.695827868432</v>
      </c>
      <c r="D782" s="8">
        <v>40618</v>
      </c>
      <c r="E782" s="9">
        <f t="shared" si="49"/>
        <v>24846610.65742733</v>
      </c>
      <c r="F782" s="9">
        <f t="shared" si="51"/>
        <v>23692074.747732855</v>
      </c>
      <c r="G782" s="9">
        <f t="shared" si="50"/>
        <v>1154535.9096944742</v>
      </c>
    </row>
    <row r="783" spans="1:7" x14ac:dyDescent="0.15">
      <c r="A783" s="8">
        <v>40619</v>
      </c>
      <c r="B783">
        <v>25219.727038560326</v>
      </c>
      <c r="C783" s="10">
        <f t="shared" si="48"/>
        <v>24268.181712788377</v>
      </c>
      <c r="D783" s="8">
        <v>40619</v>
      </c>
      <c r="E783" s="9">
        <f t="shared" si="49"/>
        <v>24653273.3828816</v>
      </c>
      <c r="F783" s="9">
        <f t="shared" si="51"/>
        <v>23506570.939277768</v>
      </c>
      <c r="G783" s="9">
        <f t="shared" si="50"/>
        <v>1146702.4436038323</v>
      </c>
    </row>
    <row r="784" spans="1:7" x14ac:dyDescent="0.15">
      <c r="A784" s="8">
        <v>40620</v>
      </c>
      <c r="B784">
        <v>25368.235055463578</v>
      </c>
      <c r="C784" s="10">
        <f t="shared" si="48"/>
        <v>24409.89204321849</v>
      </c>
      <c r="D784" s="8">
        <v>40620</v>
      </c>
      <c r="E784" s="9">
        <f t="shared" si="49"/>
        <v>24798445.800278012</v>
      </c>
      <c r="F784" s="9">
        <f t="shared" si="51"/>
        <v>23643833.960236959</v>
      </c>
      <c r="G784" s="9">
        <f t="shared" si="50"/>
        <v>1154611.8400410526</v>
      </c>
    </row>
    <row r="785" spans="1:7" x14ac:dyDescent="0.15">
      <c r="A785" s="8">
        <v>40624</v>
      </c>
      <c r="B785">
        <v>24792.440063605161</v>
      </c>
      <c r="C785" s="10">
        <f t="shared" si="48"/>
        <v>23854.681740812885</v>
      </c>
      <c r="D785" s="8">
        <v>40624</v>
      </c>
      <c r="E785" s="9">
        <f t="shared" si="49"/>
        <v>24235583.588285178</v>
      </c>
      <c r="F785" s="9">
        <f t="shared" si="51"/>
        <v>23106047.878272779</v>
      </c>
      <c r="G785" s="9">
        <f t="shared" si="50"/>
        <v>1129535.7100123987</v>
      </c>
    </row>
    <row r="786" spans="1:7" x14ac:dyDescent="0.15">
      <c r="A786" s="8">
        <v>40625</v>
      </c>
      <c r="B786">
        <v>24960.455342149158</v>
      </c>
      <c r="C786" s="10">
        <f t="shared" si="48"/>
        <v>24015.166813680749</v>
      </c>
      <c r="D786" s="8">
        <v>40625</v>
      </c>
      <c r="E786" s="9">
        <f t="shared" si="49"/>
        <v>24399825.119849451</v>
      </c>
      <c r="F786" s="9">
        <f t="shared" si="51"/>
        <v>23261496.432050325</v>
      </c>
      <c r="G786" s="9">
        <f t="shared" si="50"/>
        <v>1138328.6877991259</v>
      </c>
    </row>
    <row r="787" spans="1:7" x14ac:dyDescent="0.15">
      <c r="A787" s="8">
        <v>40626</v>
      </c>
      <c r="B787">
        <v>25145.728553125573</v>
      </c>
      <c r="C787" s="10">
        <f t="shared" si="48"/>
        <v>24192.239661290758</v>
      </c>
      <c r="D787" s="8">
        <v>40626</v>
      </c>
      <c r="E787" s="9">
        <f t="shared" si="49"/>
        <v>24580936.95796499</v>
      </c>
      <c r="F787" s="9">
        <f t="shared" si="51"/>
        <v>23433012.184776504</v>
      </c>
      <c r="G787" s="9">
        <f t="shared" si="50"/>
        <v>1147924.7731884867</v>
      </c>
    </row>
    <row r="788" spans="1:7" x14ac:dyDescent="0.15">
      <c r="A788" s="8">
        <v>40627</v>
      </c>
      <c r="B788">
        <v>25993.950080299757</v>
      </c>
      <c r="C788" s="10">
        <f t="shared" si="48"/>
        <v>25007.074209471004</v>
      </c>
      <c r="D788" s="8">
        <v>40627</v>
      </c>
      <c r="E788" s="9">
        <f t="shared" si="49"/>
        <v>25410106.804517947</v>
      </c>
      <c r="F788" s="9">
        <f t="shared" si="51"/>
        <v>24222274.698847756</v>
      </c>
      <c r="G788" s="9">
        <f t="shared" si="50"/>
        <v>1187832.1056701913</v>
      </c>
    </row>
    <row r="789" spans="1:7" x14ac:dyDescent="0.15">
      <c r="A789" s="8">
        <v>40630</v>
      </c>
      <c r="B789">
        <v>26676.790165063794</v>
      </c>
      <c r="C789" s="10">
        <f t="shared" si="48"/>
        <v>25662.734107036034</v>
      </c>
      <c r="D789" s="8">
        <v>40630</v>
      </c>
      <c r="E789" s="9">
        <f t="shared" si="49"/>
        <v>26077609.79773983</v>
      </c>
      <c r="F789" s="9">
        <f t="shared" si="51"/>
        <v>24857357.956281513</v>
      </c>
      <c r="G789" s="9">
        <f t="shared" si="50"/>
        <v>1220251.8414583169</v>
      </c>
    </row>
    <row r="790" spans="1:7" x14ac:dyDescent="0.15">
      <c r="A790" s="8">
        <v>40631</v>
      </c>
      <c r="B790">
        <v>26763.854323132222</v>
      </c>
      <c r="C790" s="10">
        <f t="shared" si="48"/>
        <v>25745.22893241838</v>
      </c>
      <c r="D790" s="8">
        <v>40631</v>
      </c>
      <c r="E790" s="9">
        <f t="shared" si="49"/>
        <v>26162718.430653643</v>
      </c>
      <c r="F790" s="9">
        <f t="shared" si="51"/>
        <v>24937263.8383094</v>
      </c>
      <c r="G790" s="9">
        <f t="shared" si="50"/>
        <v>1225454.5923442431</v>
      </c>
    </row>
    <row r="791" spans="1:7" x14ac:dyDescent="0.15">
      <c r="A791" s="8">
        <v>40632</v>
      </c>
      <c r="B791">
        <v>26815.639931983413</v>
      </c>
      <c r="C791" s="10">
        <f t="shared" si="48"/>
        <v>25793.781427080943</v>
      </c>
      <c r="D791" s="8">
        <v>40632</v>
      </c>
      <c r="E791" s="9">
        <f t="shared" si="49"/>
        <v>26213340.896565162</v>
      </c>
      <c r="F791" s="9">
        <f t="shared" si="51"/>
        <v>24984292.605176717</v>
      </c>
      <c r="G791" s="9">
        <f t="shared" si="50"/>
        <v>1229048.2913884446</v>
      </c>
    </row>
    <row r="792" spans="1:7" x14ac:dyDescent="0.15">
      <c r="A792" s="8">
        <v>40633</v>
      </c>
      <c r="B792">
        <v>27156.820678317887</v>
      </c>
      <c r="C792" s="10">
        <f t="shared" si="48"/>
        <v>26120.682699886776</v>
      </c>
      <c r="D792" s="8">
        <v>40633</v>
      </c>
      <c r="E792" s="9">
        <f t="shared" si="49"/>
        <v>26546858.471894145</v>
      </c>
      <c r="F792" s="9">
        <f t="shared" si="51"/>
        <v>25300934.702647958</v>
      </c>
      <c r="G792" s="9">
        <f t="shared" si="50"/>
        <v>1245923.7692461871</v>
      </c>
    </row>
    <row r="793" spans="1:7" x14ac:dyDescent="0.15">
      <c r="A793" s="8">
        <v>40634</v>
      </c>
      <c r="B793">
        <v>27237.863672481653</v>
      </c>
      <c r="C793" s="10">
        <f t="shared" si="48"/>
        <v>26197.35167449003</v>
      </c>
      <c r="D793" s="8">
        <v>40634</v>
      </c>
      <c r="E793" s="9">
        <f t="shared" si="49"/>
        <v>26626081.180682063</v>
      </c>
      <c r="F793" s="9">
        <f t="shared" si="51"/>
        <v>25375197.56715434</v>
      </c>
      <c r="G793" s="9">
        <f t="shared" si="50"/>
        <v>1250883.6135277227</v>
      </c>
    </row>
    <row r="794" spans="1:7" x14ac:dyDescent="0.15">
      <c r="A794" s="8">
        <v>40637</v>
      </c>
      <c r="B794">
        <v>27738.877094302858</v>
      </c>
      <c r="C794" s="10">
        <f t="shared" si="48"/>
        <v>26677.92048174809</v>
      </c>
      <c r="D794" s="8">
        <v>40637</v>
      </c>
      <c r="E794" s="9">
        <f t="shared" si="49"/>
        <v>27115841.47181312</v>
      </c>
      <c r="F794" s="9">
        <f t="shared" si="51"/>
        <v>25840684.635477342</v>
      </c>
      <c r="G794" s="9">
        <f t="shared" si="50"/>
        <v>1275156.8363357782</v>
      </c>
    </row>
    <row r="795" spans="1:7" x14ac:dyDescent="0.15">
      <c r="A795" s="8">
        <v>40638</v>
      </c>
      <c r="B795">
        <v>27661.496385403148</v>
      </c>
      <c r="C795" s="10">
        <f t="shared" si="48"/>
        <v>26602.197704803024</v>
      </c>
      <c r="D795" s="8">
        <v>40638</v>
      </c>
      <c r="E795" s="9">
        <f t="shared" si="49"/>
        <v>27040198.790663205</v>
      </c>
      <c r="F795" s="9">
        <f t="shared" si="51"/>
        <v>25767338.274013419</v>
      </c>
      <c r="G795" s="9">
        <f t="shared" si="50"/>
        <v>1272860.5166497864</v>
      </c>
    </row>
    <row r="796" spans="1:7" x14ac:dyDescent="0.15">
      <c r="A796" s="8">
        <v>40639</v>
      </c>
      <c r="B796">
        <v>27015.9981798667</v>
      </c>
      <c r="C796" s="10">
        <f t="shared" si="48"/>
        <v>25980.147605436869</v>
      </c>
      <c r="D796" s="8">
        <v>40639</v>
      </c>
      <c r="E796" s="9">
        <f t="shared" si="49"/>
        <v>26409198.950541303</v>
      </c>
      <c r="F796" s="9">
        <f t="shared" si="51"/>
        <v>25164810.035120681</v>
      </c>
      <c r="G796" s="9">
        <f t="shared" si="50"/>
        <v>1244388.9154206216</v>
      </c>
    </row>
    <row r="797" spans="1:7" x14ac:dyDescent="0.15">
      <c r="A797" s="8">
        <v>40640</v>
      </c>
      <c r="B797">
        <v>26655.57850683717</v>
      </c>
      <c r="C797" s="10">
        <f t="shared" si="48"/>
        <v>25632.292920673288</v>
      </c>
      <c r="D797" s="8">
        <v>40640</v>
      </c>
      <c r="E797" s="9">
        <f t="shared" si="49"/>
        <v>26056874.568989508</v>
      </c>
      <c r="F797" s="9">
        <f t="shared" si="51"/>
        <v>24827872.108714506</v>
      </c>
      <c r="G797" s="9">
        <f t="shared" si="50"/>
        <v>1229002.4602750018</v>
      </c>
    </row>
    <row r="798" spans="1:7" x14ac:dyDescent="0.15">
      <c r="A798" s="8">
        <v>40641</v>
      </c>
      <c r="B798">
        <v>27066.518061267128</v>
      </c>
      <c r="C798" s="10">
        <f t="shared" ref="C798:C861" si="52">C797*B798/B797*(100-1.1988/245)%</f>
        <v>26026.183306497194</v>
      </c>
      <c r="D798" s="8">
        <v>40641</v>
      </c>
      <c r="E798" s="9">
        <f t="shared" ref="E798:E853" si="53">B798*($E$3/10000)*(99.676%)^6</f>
        <v>26458584.118173417</v>
      </c>
      <c r="F798" s="9">
        <f t="shared" si="51"/>
        <v>25209400.993171062</v>
      </c>
      <c r="G798" s="9">
        <f t="shared" si="50"/>
        <v>1249183.1250023544</v>
      </c>
    </row>
    <row r="799" spans="1:7" x14ac:dyDescent="0.15">
      <c r="A799" s="8">
        <v>40644</v>
      </c>
      <c r="B799">
        <v>26848.850507906747</v>
      </c>
      <c r="C799" s="10">
        <f t="shared" si="52"/>
        <v>25815.618836158756</v>
      </c>
      <c r="D799" s="8">
        <v>40644</v>
      </c>
      <c r="E799" s="9">
        <f t="shared" si="53"/>
        <v>26245805.538477786</v>
      </c>
      <c r="F799" s="9">
        <f t="shared" si="51"/>
        <v>25005444.688661702</v>
      </c>
      <c r="G799" s="9">
        <f t="shared" si="50"/>
        <v>1240360.8498160839</v>
      </c>
    </row>
    <row r="800" spans="1:7" x14ac:dyDescent="0.15">
      <c r="A800" s="8">
        <v>40645</v>
      </c>
      <c r="B800">
        <v>26798.514624776577</v>
      </c>
      <c r="C800" s="10">
        <f t="shared" si="52"/>
        <v>25765.95923676058</v>
      </c>
      <c r="D800" s="8">
        <v>40645</v>
      </c>
      <c r="E800" s="9">
        <f t="shared" si="53"/>
        <v>26196600.236379176</v>
      </c>
      <c r="F800" s="9">
        <f t="shared" si="51"/>
        <v>24957343.561437398</v>
      </c>
      <c r="G800" s="9">
        <f t="shared" si="50"/>
        <v>1239256.6749417782</v>
      </c>
    </row>
    <row r="801" spans="1:7" x14ac:dyDescent="0.15">
      <c r="A801" s="8">
        <v>40646</v>
      </c>
      <c r="B801">
        <v>26558.271507762493</v>
      </c>
      <c r="C801" s="10">
        <f t="shared" si="52"/>
        <v>25533.723322466267</v>
      </c>
      <c r="D801" s="8">
        <v>40646</v>
      </c>
      <c r="E801" s="9">
        <f t="shared" si="53"/>
        <v>25961753.1568272</v>
      </c>
      <c r="F801" s="9">
        <f t="shared" si="51"/>
        <v>24732395.930064976</v>
      </c>
      <c r="G801" s="9">
        <f t="shared" si="50"/>
        <v>1229357.226762224</v>
      </c>
    </row>
    <row r="802" spans="1:7" x14ac:dyDescent="0.15">
      <c r="A802" s="8">
        <v>40647</v>
      </c>
      <c r="B802">
        <v>26125.80254231891</v>
      </c>
      <c r="C802" s="10">
        <f t="shared" si="52"/>
        <v>25116.708834915204</v>
      </c>
      <c r="D802" s="8">
        <v>40647</v>
      </c>
      <c r="E802" s="9">
        <f t="shared" si="53"/>
        <v>25538997.763067745</v>
      </c>
      <c r="F802" s="9">
        <f t="shared" si="51"/>
        <v>24328468.649878178</v>
      </c>
      <c r="G802" s="9">
        <f t="shared" si="50"/>
        <v>1210529.1131895669</v>
      </c>
    </row>
    <row r="803" spans="1:7" x14ac:dyDescent="0.15">
      <c r="A803" s="8">
        <v>40648</v>
      </c>
      <c r="B803">
        <v>26625.937172083039</v>
      </c>
      <c r="C803" s="10">
        <f t="shared" si="52"/>
        <v>25596.273557092118</v>
      </c>
      <c r="D803" s="8">
        <v>40648</v>
      </c>
      <c r="E803" s="9">
        <f t="shared" si="53"/>
        <v>26027899.000458978</v>
      </c>
      <c r="F803" s="9">
        <f t="shared" si="51"/>
        <v>24792983.144422539</v>
      </c>
      <c r="G803" s="9">
        <f t="shared" si="50"/>
        <v>1234915.8560364395</v>
      </c>
    </row>
    <row r="804" spans="1:7" x14ac:dyDescent="0.15">
      <c r="A804" s="8">
        <v>40651</v>
      </c>
      <c r="B804">
        <v>26470.430946425109</v>
      </c>
      <c r="C804" s="10">
        <f t="shared" si="52"/>
        <v>25445.535856190181</v>
      </c>
      <c r="D804" s="8">
        <v>40651</v>
      </c>
      <c r="E804" s="9">
        <f t="shared" si="53"/>
        <v>25875885.559234045</v>
      </c>
      <c r="F804" s="9">
        <f t="shared" si="51"/>
        <v>24646976.059861779</v>
      </c>
      <c r="G804" s="9">
        <f t="shared" si="50"/>
        <v>1228909.4993722662</v>
      </c>
    </row>
    <row r="805" spans="1:7" x14ac:dyDescent="0.15">
      <c r="A805" s="8">
        <v>40652</v>
      </c>
      <c r="B805">
        <v>26934.601257999737</v>
      </c>
      <c r="C805" s="10">
        <f t="shared" si="52"/>
        <v>25890.467296241539</v>
      </c>
      <c r="D805" s="8">
        <v>40652</v>
      </c>
      <c r="E805" s="9">
        <f t="shared" si="53"/>
        <v>26329630.263527237</v>
      </c>
      <c r="F805" s="9">
        <f t="shared" si="51"/>
        <v>25077944.17203686</v>
      </c>
      <c r="G805" s="9">
        <f t="shared" si="50"/>
        <v>1251686.0914903767</v>
      </c>
    </row>
    <row r="806" spans="1:7" x14ac:dyDescent="0.15">
      <c r="A806" s="8">
        <v>40653</v>
      </c>
      <c r="B806">
        <v>27262.004862431571</v>
      </c>
      <c r="C806" s="10">
        <f t="shared" si="52"/>
        <v>26203.896692571314</v>
      </c>
      <c r="D806" s="8">
        <v>40653</v>
      </c>
      <c r="E806" s="9">
        <f t="shared" si="53"/>
        <v>26649680.141714171</v>
      </c>
      <c r="F806" s="9">
        <f t="shared" si="51"/>
        <v>25381537.182278678</v>
      </c>
      <c r="G806" s="9">
        <f t="shared" si="50"/>
        <v>1268142.9594354928</v>
      </c>
    </row>
    <row r="807" spans="1:7" x14ac:dyDescent="0.15">
      <c r="A807" s="8">
        <v>40654</v>
      </c>
      <c r="B807">
        <v>26790.435873308146</v>
      </c>
      <c r="C807" s="10">
        <f t="shared" si="52"/>
        <v>25749.370508504475</v>
      </c>
      <c r="D807" s="8">
        <v>40654</v>
      </c>
      <c r="E807" s="9">
        <f t="shared" si="53"/>
        <v>26188702.939622588</v>
      </c>
      <c r="F807" s="9">
        <f t="shared" si="51"/>
        <v>24941275.438899029</v>
      </c>
      <c r="G807" s="9">
        <f t="shared" si="50"/>
        <v>1247427.5007235594</v>
      </c>
    </row>
    <row r="808" spans="1:7" x14ac:dyDescent="0.15">
      <c r="A808" s="8">
        <v>40655</v>
      </c>
      <c r="B808">
        <v>26754.966355112196</v>
      </c>
      <c r="C808" s="10">
        <f t="shared" si="52"/>
        <v>25714.021056896236</v>
      </c>
      <c r="D808" s="8">
        <v>40655</v>
      </c>
      <c r="E808" s="9">
        <f t="shared" si="53"/>
        <v>26154030.092945587</v>
      </c>
      <c r="F808" s="9">
        <f t="shared" si="51"/>
        <v>24907035.362665556</v>
      </c>
      <c r="G808" s="9">
        <f t="shared" si="50"/>
        <v>1246994.7302800305</v>
      </c>
    </row>
    <row r="809" spans="1:7" x14ac:dyDescent="0.15">
      <c r="A809" s="8">
        <v>40658</v>
      </c>
      <c r="B809">
        <v>26409.041402217423</v>
      </c>
      <c r="C809" s="10">
        <f t="shared" si="52"/>
        <v>25380.312939531908</v>
      </c>
      <c r="D809" s="8">
        <v>40658</v>
      </c>
      <c r="E809" s="9">
        <f t="shared" si="53"/>
        <v>25815874.869432028</v>
      </c>
      <c r="F809" s="9">
        <f t="shared" si="51"/>
        <v>24583800.040519286</v>
      </c>
      <c r="G809" s="9">
        <f t="shared" si="50"/>
        <v>1232074.8289127424</v>
      </c>
    </row>
    <row r="810" spans="1:7" x14ac:dyDescent="0.15">
      <c r="A810" s="8">
        <v>40659</v>
      </c>
      <c r="B810">
        <v>27443.710637137083</v>
      </c>
      <c r="C810" s="10">
        <f t="shared" si="52"/>
        <v>26373.387505705672</v>
      </c>
      <c r="D810" s="8">
        <v>40659</v>
      </c>
      <c r="E810" s="9">
        <f t="shared" si="53"/>
        <v>26827304.670806576</v>
      </c>
      <c r="F810" s="9">
        <f t="shared" si="51"/>
        <v>25545708.84827536</v>
      </c>
      <c r="G810" s="9">
        <f t="shared" si="50"/>
        <v>1281595.8225312158</v>
      </c>
    </row>
    <row r="811" spans="1:7" x14ac:dyDescent="0.15">
      <c r="A811" s="8">
        <v>40660</v>
      </c>
      <c r="B811">
        <v>26585.153039200566</v>
      </c>
      <c r="C811" s="10">
        <f t="shared" si="52"/>
        <v>25547.064135581692</v>
      </c>
      <c r="D811" s="8">
        <v>40660</v>
      </c>
      <c r="E811" s="9">
        <f t="shared" si="53"/>
        <v>25988030.909258068</v>
      </c>
      <c r="F811" s="9">
        <f t="shared" si="51"/>
        <v>24745318.067108318</v>
      </c>
      <c r="G811" s="9">
        <f t="shared" si="50"/>
        <v>1242712.8421497494</v>
      </c>
    </row>
    <row r="812" spans="1:7" x14ac:dyDescent="0.15">
      <c r="A812" s="8">
        <v>40661</v>
      </c>
      <c r="B812">
        <v>26510.957222483052</v>
      </c>
      <c r="C812" s="10">
        <f t="shared" si="52"/>
        <v>25474.518949560395</v>
      </c>
      <c r="D812" s="8">
        <v>40661</v>
      </c>
      <c r="E812" s="9">
        <f t="shared" si="53"/>
        <v>25915501.585264739</v>
      </c>
      <c r="F812" s="9">
        <f t="shared" si="51"/>
        <v>24675049.573914446</v>
      </c>
      <c r="G812" s="9">
        <f t="shared" si="50"/>
        <v>1240452.0113502927</v>
      </c>
    </row>
    <row r="813" spans="1:7" x14ac:dyDescent="0.15">
      <c r="A813" s="8">
        <v>40665</v>
      </c>
      <c r="B813">
        <v>26706.965862554305</v>
      </c>
      <c r="C813" s="10">
        <f t="shared" si="52"/>
        <v>25661.60898835519</v>
      </c>
      <c r="D813" s="8">
        <v>40665</v>
      </c>
      <c r="E813" s="9">
        <f t="shared" si="53"/>
        <v>26107107.726825871</v>
      </c>
      <c r="F813" s="9">
        <f t="shared" si="51"/>
        <v>24856268.147312742</v>
      </c>
      <c r="G813" s="9">
        <f t="shared" si="50"/>
        <v>1250839.5795131288</v>
      </c>
    </row>
    <row r="814" spans="1:7" x14ac:dyDescent="0.15">
      <c r="A814" s="8">
        <v>40669</v>
      </c>
      <c r="B814">
        <v>26980.535829666824</v>
      </c>
      <c r="C814" s="10">
        <f t="shared" si="52"/>
        <v>25923.202453163485</v>
      </c>
      <c r="D814" s="8">
        <v>40669</v>
      </c>
      <c r="E814" s="9">
        <f t="shared" si="53"/>
        <v>26374533.110861901</v>
      </c>
      <c r="F814" s="9">
        <f t="shared" si="51"/>
        <v>25109651.99825561</v>
      </c>
      <c r="G814" s="9">
        <f t="shared" si="50"/>
        <v>1264881.1126062907</v>
      </c>
    </row>
    <row r="815" spans="1:7" x14ac:dyDescent="0.15">
      <c r="A815" s="8">
        <v>40672</v>
      </c>
      <c r="B815">
        <v>27039.953591789079</v>
      </c>
      <c r="C815" s="10">
        <f t="shared" si="52"/>
        <v>25979.020476094414</v>
      </c>
      <c r="D815" s="8">
        <v>40672</v>
      </c>
      <c r="E815" s="9">
        <f t="shared" si="53"/>
        <v>26432616.306257285</v>
      </c>
      <c r="F815" s="9">
        <f t="shared" si="51"/>
        <v>25163718.278591096</v>
      </c>
      <c r="G815" s="9">
        <f t="shared" si="50"/>
        <v>1268898.0276661888</v>
      </c>
    </row>
    <row r="816" spans="1:7" x14ac:dyDescent="0.15">
      <c r="A816" s="8">
        <v>40673</v>
      </c>
      <c r="B816">
        <v>27408.861808512102</v>
      </c>
      <c r="C816" s="10">
        <f t="shared" si="52"/>
        <v>26332.165786711572</v>
      </c>
      <c r="D816" s="8">
        <v>40673</v>
      </c>
      <c r="E816" s="9">
        <f t="shared" si="53"/>
        <v>26793238.572555345</v>
      </c>
      <c r="F816" s="9">
        <f t="shared" si="51"/>
        <v>25505780.794610623</v>
      </c>
      <c r="G816" s="9">
        <f t="shared" si="50"/>
        <v>1287457.7779447213</v>
      </c>
    </row>
    <row r="817" spans="1:7" x14ac:dyDescent="0.15">
      <c r="A817" s="8">
        <v>40674</v>
      </c>
      <c r="B817">
        <v>27998.110884052428</v>
      </c>
      <c r="C817" s="10">
        <f t="shared" si="52"/>
        <v>26896.951377486941</v>
      </c>
      <c r="D817" s="8">
        <v>40674</v>
      </c>
      <c r="E817" s="9">
        <f t="shared" si="53"/>
        <v>27369252.679595225</v>
      </c>
      <c r="F817" s="9">
        <f t="shared" si="51"/>
        <v>26052841.662712131</v>
      </c>
      <c r="G817" s="9">
        <f t="shared" si="50"/>
        <v>1316411.0168830939</v>
      </c>
    </row>
    <row r="818" spans="1:7" x14ac:dyDescent="0.15">
      <c r="A818" s="8">
        <v>40675</v>
      </c>
      <c r="B818">
        <v>27603.340017632956</v>
      </c>
      <c r="C818" s="10">
        <f t="shared" si="52"/>
        <v>26516.409234274593</v>
      </c>
      <c r="D818" s="8">
        <v>40675</v>
      </c>
      <c r="E818" s="9">
        <f t="shared" si="53"/>
        <v>26983348.657773115</v>
      </c>
      <c r="F818" s="9">
        <f t="shared" si="51"/>
        <v>25684242.11163443</v>
      </c>
      <c r="G818" s="9">
        <f t="shared" si="50"/>
        <v>1299106.5461386852</v>
      </c>
    </row>
    <row r="819" spans="1:7" x14ac:dyDescent="0.15">
      <c r="A819" s="8">
        <v>40676</v>
      </c>
      <c r="B819">
        <v>26640.297362742465</v>
      </c>
      <c r="C819" s="10">
        <f t="shared" si="52"/>
        <v>25590.035905493816</v>
      </c>
      <c r="D819" s="8">
        <v>40676</v>
      </c>
      <c r="E819" s="9">
        <f t="shared" si="53"/>
        <v>26041936.650653046</v>
      </c>
      <c r="F819" s="9">
        <f t="shared" si="51"/>
        <v>24786941.249668114</v>
      </c>
      <c r="G819" s="9">
        <f t="shared" si="50"/>
        <v>1254995.4009849317</v>
      </c>
    </row>
    <row r="820" spans="1:7" x14ac:dyDescent="0.15">
      <c r="A820" s="8">
        <v>40679</v>
      </c>
      <c r="B820">
        <v>26390.243068536056</v>
      </c>
      <c r="C820" s="10">
        <f t="shared" si="52"/>
        <v>25348.599315798183</v>
      </c>
      <c r="D820" s="8">
        <v>40679</v>
      </c>
      <c r="E820" s="9">
        <f t="shared" si="53"/>
        <v>25797498.76017911</v>
      </c>
      <c r="F820" s="9">
        <f t="shared" si="51"/>
        <v>24553081.688610557</v>
      </c>
      <c r="G820" s="9">
        <f t="shared" si="50"/>
        <v>1244417.0715685524</v>
      </c>
    </row>
    <row r="821" spans="1:7" x14ac:dyDescent="0.15">
      <c r="A821" s="8">
        <v>40680</v>
      </c>
      <c r="B821">
        <v>26019.739504523313</v>
      </c>
      <c r="C821" s="10">
        <f t="shared" si="52"/>
        <v>24991.496911220209</v>
      </c>
      <c r="D821" s="8">
        <v>40680</v>
      </c>
      <c r="E821" s="9">
        <f t="shared" si="53"/>
        <v>25435316.979267195</v>
      </c>
      <c r="F821" s="9">
        <f t="shared" si="51"/>
        <v>24207186.264505692</v>
      </c>
      <c r="G821" s="9">
        <f t="shared" si="50"/>
        <v>1228130.714761503</v>
      </c>
    </row>
    <row r="822" spans="1:7" x14ac:dyDescent="0.15">
      <c r="A822" s="8">
        <v>40681</v>
      </c>
      <c r="B822">
        <v>26091.761304178359</v>
      </c>
      <c r="C822" s="10">
        <f t="shared" si="52"/>
        <v>25059.446334491964</v>
      </c>
      <c r="D822" s="8">
        <v>40681</v>
      </c>
      <c r="E822" s="9">
        <f t="shared" si="53"/>
        <v>25505721.116223481</v>
      </c>
      <c r="F822" s="9">
        <f t="shared" si="51"/>
        <v>24273003.22423197</v>
      </c>
      <c r="G822" s="9">
        <f t="shared" si="50"/>
        <v>1232717.891991511</v>
      </c>
    </row>
    <row r="823" spans="1:7" x14ac:dyDescent="0.15">
      <c r="A823" s="8">
        <v>40682</v>
      </c>
      <c r="B823">
        <v>26109.633072059642</v>
      </c>
      <c r="C823" s="10">
        <f t="shared" si="52"/>
        <v>25075.383995759981</v>
      </c>
      <c r="D823" s="8">
        <v>40682</v>
      </c>
      <c r="E823" s="9">
        <f t="shared" si="53"/>
        <v>25523191.471027046</v>
      </c>
      <c r="F823" s="9">
        <f t="shared" si="51"/>
        <v>24288440.712282646</v>
      </c>
      <c r="G823" s="9">
        <f t="shared" si="50"/>
        <v>1234750.7587444</v>
      </c>
    </row>
    <row r="824" spans="1:7" x14ac:dyDescent="0.15">
      <c r="A824" s="8">
        <v>40683</v>
      </c>
      <c r="B824">
        <v>25549.925343597275</v>
      </c>
      <c r="C824" s="10">
        <f t="shared" si="52"/>
        <v>24536.646635564717</v>
      </c>
      <c r="D824" s="8">
        <v>40683</v>
      </c>
      <c r="E824" s="9">
        <f t="shared" si="53"/>
        <v>24976055.190638419</v>
      </c>
      <c r="F824" s="9">
        <f t="shared" si="51"/>
        <v>23766610.600536127</v>
      </c>
      <c r="G824" s="9">
        <f t="shared" si="50"/>
        <v>1209444.5901022926</v>
      </c>
    </row>
    <row r="825" spans="1:7" x14ac:dyDescent="0.15">
      <c r="A825" s="8">
        <v>40686</v>
      </c>
      <c r="B825">
        <v>24916.930366093125</v>
      </c>
      <c r="C825" s="10">
        <f t="shared" si="52"/>
        <v>23927.58461399089</v>
      </c>
      <c r="D825" s="8">
        <v>40686</v>
      </c>
      <c r="E825" s="9">
        <f t="shared" si="53"/>
        <v>24357277.746832602</v>
      </c>
      <c r="F825" s="9">
        <f t="shared" si="51"/>
        <v>23176662.833291553</v>
      </c>
      <c r="G825" s="9">
        <f t="shared" si="50"/>
        <v>1180614.9135410488</v>
      </c>
    </row>
    <row r="826" spans="1:7" x14ac:dyDescent="0.15">
      <c r="A826" s="8">
        <v>40687</v>
      </c>
      <c r="B826">
        <v>24669.583719481143</v>
      </c>
      <c r="C826" s="10">
        <f t="shared" si="52"/>
        <v>23688.899885815954</v>
      </c>
      <c r="D826" s="8">
        <v>40687</v>
      </c>
      <c r="E826" s="9">
        <f t="shared" si="53"/>
        <v>24115486.688192647</v>
      </c>
      <c r="F826" s="9">
        <f t="shared" si="51"/>
        <v>22945468.771809403</v>
      </c>
      <c r="G826" s="9">
        <f t="shared" si="50"/>
        <v>1170017.9163832441</v>
      </c>
    </row>
    <row r="827" spans="1:7" x14ac:dyDescent="0.15">
      <c r="A827" s="8">
        <v>40688</v>
      </c>
      <c r="B827">
        <v>24913.044384951667</v>
      </c>
      <c r="C827" s="10">
        <f t="shared" si="52"/>
        <v>23921.511768435306</v>
      </c>
      <c r="D827" s="8">
        <v>40688</v>
      </c>
      <c r="E827" s="9">
        <f t="shared" si="53"/>
        <v>24353479.047691464</v>
      </c>
      <c r="F827" s="9">
        <f t="shared" si="51"/>
        <v>23170780.572455324</v>
      </c>
      <c r="G827" s="9">
        <f t="shared" si="50"/>
        <v>1182698.4752361402</v>
      </c>
    </row>
    <row r="828" spans="1:7" x14ac:dyDescent="0.15">
      <c r="A828" s="8">
        <v>40689</v>
      </c>
      <c r="B828">
        <v>25203.895743550649</v>
      </c>
      <c r="C828" s="10">
        <f t="shared" si="52"/>
        <v>24199.603160090785</v>
      </c>
      <c r="D828" s="8">
        <v>40689</v>
      </c>
      <c r="E828" s="9">
        <f t="shared" si="53"/>
        <v>24637797.670425162</v>
      </c>
      <c r="F828" s="9">
        <f t="shared" si="51"/>
        <v>23440144.594157338</v>
      </c>
      <c r="G828" s="9">
        <f t="shared" si="50"/>
        <v>1197653.0762678236</v>
      </c>
    </row>
    <row r="829" spans="1:7" x14ac:dyDescent="0.15">
      <c r="A829" s="8">
        <v>40690</v>
      </c>
      <c r="B829">
        <v>24961.560247399968</v>
      </c>
      <c r="C829" s="10">
        <f t="shared" si="52"/>
        <v>23965.75122240527</v>
      </c>
      <c r="D829" s="8">
        <v>40690</v>
      </c>
      <c r="E829" s="9">
        <f t="shared" si="53"/>
        <v>24400905.208114039</v>
      </c>
      <c r="F829" s="9">
        <f t="shared" si="51"/>
        <v>23213631.655217402</v>
      </c>
      <c r="G829" s="9">
        <f t="shared" si="50"/>
        <v>1187273.5528966375</v>
      </c>
    </row>
    <row r="830" spans="1:7" x14ac:dyDescent="0.15">
      <c r="A830" s="8">
        <v>40693</v>
      </c>
      <c r="B830">
        <v>24501.378419852164</v>
      </c>
      <c r="C830" s="10">
        <f t="shared" si="52"/>
        <v>23522.776710977603</v>
      </c>
      <c r="D830" s="8">
        <v>40693</v>
      </c>
      <c r="E830" s="9">
        <f t="shared" si="53"/>
        <v>23951059.403556999</v>
      </c>
      <c r="F830" s="9">
        <f t="shared" si="51"/>
        <v>22784559.057179321</v>
      </c>
      <c r="G830" s="9">
        <f t="shared" si="50"/>
        <v>1166500.3463776782</v>
      </c>
    </row>
    <row r="831" spans="1:7" x14ac:dyDescent="0.15">
      <c r="A831" s="8">
        <v>40694</v>
      </c>
      <c r="B831">
        <v>25091.53734906104</v>
      </c>
      <c r="C831" s="10">
        <f t="shared" si="52"/>
        <v>24088.185584050607</v>
      </c>
      <c r="D831" s="8">
        <v>40694</v>
      </c>
      <c r="E831" s="9">
        <f t="shared" si="53"/>
        <v>24527962.928281493</v>
      </c>
      <c r="F831" s="9">
        <f t="shared" si="51"/>
        <v>23332223.647047788</v>
      </c>
      <c r="G831" s="9">
        <f t="shared" si="50"/>
        <v>1195739.2812337056</v>
      </c>
    </row>
    <row r="832" spans="1:7" x14ac:dyDescent="0.15">
      <c r="A832" s="8">
        <v>40695</v>
      </c>
      <c r="B832">
        <v>24502.918221702697</v>
      </c>
      <c r="C832" s="10">
        <f t="shared" si="52"/>
        <v>23521.952956016732</v>
      </c>
      <c r="D832" s="8">
        <v>40695</v>
      </c>
      <c r="E832" s="9">
        <f t="shared" si="53"/>
        <v>23952564.62032317</v>
      </c>
      <c r="F832" s="9">
        <f t="shared" si="51"/>
        <v>22783761.154202763</v>
      </c>
      <c r="G832" s="9">
        <f t="shared" si="50"/>
        <v>1168803.466120407</v>
      </c>
    </row>
    <row r="833" spans="1:7" x14ac:dyDescent="0.15">
      <c r="A833" s="8">
        <v>40696</v>
      </c>
      <c r="B833">
        <v>24948.318295340174</v>
      </c>
      <c r="C833" s="10">
        <f t="shared" si="52"/>
        <v>23948.349737735363</v>
      </c>
      <c r="D833" s="8">
        <v>40696</v>
      </c>
      <c r="E833" s="9">
        <f t="shared" si="53"/>
        <v>24387960.680056538</v>
      </c>
      <c r="F833" s="9">
        <f t="shared" si="51"/>
        <v>23196776.28308104</v>
      </c>
      <c r="G833" s="9">
        <f t="shared" si="50"/>
        <v>1191184.3969754986</v>
      </c>
    </row>
    <row r="834" spans="1:7" x14ac:dyDescent="0.15">
      <c r="A834" s="8">
        <v>40697</v>
      </c>
      <c r="B834">
        <v>24237.096827249119</v>
      </c>
      <c r="C834" s="10">
        <f t="shared" si="52"/>
        <v>23264.4967634932</v>
      </c>
      <c r="D834" s="8">
        <v>40697</v>
      </c>
      <c r="E834" s="9">
        <f t="shared" si="53"/>
        <v>23692713.770293631</v>
      </c>
      <c r="F834" s="9">
        <f t="shared" si="51"/>
        <v>22534384.735114817</v>
      </c>
      <c r="G834" s="9">
        <f t="shared" si="50"/>
        <v>1158329.0351788141</v>
      </c>
    </row>
    <row r="835" spans="1:7" x14ac:dyDescent="0.15">
      <c r="A835" s="8">
        <v>40700</v>
      </c>
      <c r="B835">
        <v>23986.377452712728</v>
      </c>
      <c r="C835" s="10">
        <f t="shared" si="52"/>
        <v>23022.711828699757</v>
      </c>
      <c r="D835" s="8">
        <v>40700</v>
      </c>
      <c r="E835" s="9">
        <f t="shared" si="53"/>
        <v>23447625.737684075</v>
      </c>
      <c r="F835" s="9">
        <f t="shared" si="51"/>
        <v>22300187.761108492</v>
      </c>
      <c r="G835" s="9">
        <f t="shared" ref="G835:G898" si="54">E835-F835</f>
        <v>1147437.9765755832</v>
      </c>
    </row>
    <row r="836" spans="1:7" x14ac:dyDescent="0.15">
      <c r="A836" s="8">
        <v>40701</v>
      </c>
      <c r="B836">
        <v>23630.497592406096</v>
      </c>
      <c r="C836" s="10">
        <f t="shared" si="52"/>
        <v>22680.019831761783</v>
      </c>
      <c r="D836" s="8">
        <v>40701</v>
      </c>
      <c r="E836" s="9">
        <f t="shared" si="53"/>
        <v>23099739.201315679</v>
      </c>
      <c r="F836" s="9">
        <f t="shared" si="51"/>
        <v>21968250.50137962</v>
      </c>
      <c r="G836" s="9">
        <f t="shared" si="54"/>
        <v>1131488.6999360584</v>
      </c>
    </row>
    <row r="837" spans="1:7" x14ac:dyDescent="0.15">
      <c r="A837" s="8">
        <v>40702</v>
      </c>
      <c r="B837">
        <v>23762.990016244898</v>
      </c>
      <c r="C837" s="10">
        <f t="shared" si="52"/>
        <v>22806.067109251708</v>
      </c>
      <c r="D837" s="8">
        <v>40702</v>
      </c>
      <c r="E837" s="9">
        <f t="shared" si="53"/>
        <v>23229255.747671016</v>
      </c>
      <c r="F837" s="9">
        <f t="shared" ref="F837:F900" si="55">C837*($F$3/10000)</f>
        <v>22090342.024555352</v>
      </c>
      <c r="G837" s="9">
        <f t="shared" si="54"/>
        <v>1138913.723115664</v>
      </c>
    </row>
    <row r="838" spans="1:7" x14ac:dyDescent="0.15">
      <c r="A838" s="8">
        <v>40703</v>
      </c>
      <c r="B838">
        <v>24054.948078762322</v>
      </c>
      <c r="C838" s="10">
        <f t="shared" si="52"/>
        <v>23085.138551402415</v>
      </c>
      <c r="D838" s="8">
        <v>40703</v>
      </c>
      <c r="E838" s="9">
        <f t="shared" si="53"/>
        <v>23514656.216937527</v>
      </c>
      <c r="F838" s="9">
        <f t="shared" si="55"/>
        <v>22360655.339729898</v>
      </c>
      <c r="G838" s="9">
        <f t="shared" si="54"/>
        <v>1154000.8772076294</v>
      </c>
    </row>
    <row r="839" spans="1:7" x14ac:dyDescent="0.15">
      <c r="A839" s="8">
        <v>40704</v>
      </c>
      <c r="B839">
        <v>23716.421093664969</v>
      </c>
      <c r="C839" s="10">
        <f t="shared" si="52"/>
        <v>22759.146090908045</v>
      </c>
      <c r="D839" s="8">
        <v>40704</v>
      </c>
      <c r="E839" s="9">
        <f t="shared" si="53"/>
        <v>23183732.797412518</v>
      </c>
      <c r="F839" s="9">
        <f t="shared" si="55"/>
        <v>22044893.53322247</v>
      </c>
      <c r="G839" s="9">
        <f t="shared" si="54"/>
        <v>1138839.264190048</v>
      </c>
    </row>
    <row r="840" spans="1:7" x14ac:dyDescent="0.15">
      <c r="A840" s="8">
        <v>40707</v>
      </c>
      <c r="B840">
        <v>23323.372990751675</v>
      </c>
      <c r="C840" s="10">
        <f t="shared" si="52"/>
        <v>22380.867576214663</v>
      </c>
      <c r="D840" s="8">
        <v>40707</v>
      </c>
      <c r="E840" s="9">
        <f t="shared" si="53"/>
        <v>22799512.844558597</v>
      </c>
      <c r="F840" s="9">
        <f t="shared" si="55"/>
        <v>21678486.570983559</v>
      </c>
      <c r="G840" s="9">
        <f t="shared" si="54"/>
        <v>1121026.2735750377</v>
      </c>
    </row>
    <row r="841" spans="1:7" x14ac:dyDescent="0.15">
      <c r="A841" s="8">
        <v>40708</v>
      </c>
      <c r="B841">
        <v>23485.867040930036</v>
      </c>
      <c r="C841" s="10">
        <f t="shared" si="52"/>
        <v>22535.692447515983</v>
      </c>
      <c r="D841" s="8">
        <v>40708</v>
      </c>
      <c r="E841" s="9">
        <f t="shared" si="53"/>
        <v>22958357.158615354</v>
      </c>
      <c r="F841" s="9">
        <f t="shared" si="55"/>
        <v>21828452.557866342</v>
      </c>
      <c r="G841" s="9">
        <f t="shared" si="54"/>
        <v>1129904.6007490121</v>
      </c>
    </row>
    <row r="842" spans="1:7" x14ac:dyDescent="0.15">
      <c r="A842" s="8">
        <v>40709</v>
      </c>
      <c r="B842">
        <v>22957.092537483946</v>
      </c>
      <c r="C842" s="10">
        <f t="shared" si="52"/>
        <v>22027.232870112453</v>
      </c>
      <c r="D842" s="8">
        <v>40709</v>
      </c>
      <c r="E842" s="9">
        <f t="shared" si="53"/>
        <v>22441459.320212021</v>
      </c>
      <c r="F842" s="9">
        <f t="shared" si="55"/>
        <v>21335950.018226426</v>
      </c>
      <c r="G842" s="9">
        <f t="shared" si="54"/>
        <v>1105509.3019855954</v>
      </c>
    </row>
    <row r="843" spans="1:7" x14ac:dyDescent="0.15">
      <c r="A843" s="8">
        <v>40710</v>
      </c>
      <c r="B843">
        <v>22834.072717305393</v>
      </c>
      <c r="C843" s="10">
        <f t="shared" si="52"/>
        <v>21908.123844324124</v>
      </c>
      <c r="D843" s="8">
        <v>40710</v>
      </c>
      <c r="E843" s="9">
        <f t="shared" si="53"/>
        <v>22321202.61585762</v>
      </c>
      <c r="F843" s="9">
        <f t="shared" si="55"/>
        <v>21220579.002905317</v>
      </c>
      <c r="G843" s="9">
        <f t="shared" si="54"/>
        <v>1100623.6129523031</v>
      </c>
    </row>
    <row r="844" spans="1:7" x14ac:dyDescent="0.15">
      <c r="A844" s="8">
        <v>40711</v>
      </c>
      <c r="B844">
        <v>22968.887305062868</v>
      </c>
      <c r="C844" s="10">
        <f t="shared" si="52"/>
        <v>22036.393232838374</v>
      </c>
      <c r="D844" s="8">
        <v>40711</v>
      </c>
      <c r="E844" s="9">
        <f t="shared" si="53"/>
        <v>22452989.168618634</v>
      </c>
      <c r="F844" s="9">
        <f t="shared" si="55"/>
        <v>21344822.900372885</v>
      </c>
      <c r="G844" s="9">
        <f t="shared" si="54"/>
        <v>1108166.2682457492</v>
      </c>
    </row>
    <row r="845" spans="1:7" x14ac:dyDescent="0.15">
      <c r="A845" s="8">
        <v>40714</v>
      </c>
      <c r="B845">
        <v>22802.571396737374</v>
      </c>
      <c r="C845" s="10">
        <f t="shared" si="52"/>
        <v>21875.758994165888</v>
      </c>
      <c r="D845" s="8">
        <v>40714</v>
      </c>
      <c r="E845" s="9">
        <f t="shared" si="53"/>
        <v>22290408.83816535</v>
      </c>
      <c r="F845" s="9">
        <f t="shared" si="55"/>
        <v>21189229.862076081</v>
      </c>
      <c r="G845" s="9">
        <f t="shared" si="54"/>
        <v>1101178.9760892689</v>
      </c>
    </row>
    <row r="846" spans="1:7" x14ac:dyDescent="0.15">
      <c r="A846" s="8">
        <v>40715</v>
      </c>
      <c r="B846">
        <v>23350.838717777118</v>
      </c>
      <c r="C846" s="10">
        <f t="shared" si="52"/>
        <v>22400.645813594379</v>
      </c>
      <c r="D846" s="8">
        <v>40715</v>
      </c>
      <c r="E846" s="9">
        <f t="shared" si="53"/>
        <v>22826361.671113402</v>
      </c>
      <c r="F846" s="9">
        <f t="shared" si="55"/>
        <v>21697644.105961766</v>
      </c>
      <c r="G846" s="9">
        <f t="shared" si="54"/>
        <v>1128717.5651516356</v>
      </c>
    </row>
    <row r="847" spans="1:7" x14ac:dyDescent="0.15">
      <c r="A847" s="8">
        <v>40716</v>
      </c>
      <c r="B847">
        <v>23430.440093532899</v>
      </c>
      <c r="C847" s="10">
        <f t="shared" si="52"/>
        <v>22475.908234442268</v>
      </c>
      <c r="D847" s="8">
        <v>40716</v>
      </c>
      <c r="E847" s="9">
        <f t="shared" si="53"/>
        <v>22904175.141305219</v>
      </c>
      <c r="F847" s="9">
        <f t="shared" si="55"/>
        <v>21770544.558729943</v>
      </c>
      <c r="G847" s="9">
        <f t="shared" si="54"/>
        <v>1133630.5825752765</v>
      </c>
    </row>
    <row r="848" spans="1:7" x14ac:dyDescent="0.15">
      <c r="A848" s="8">
        <v>40717</v>
      </c>
      <c r="B848">
        <v>23827.214221719325</v>
      </c>
      <c r="C848" s="10">
        <f t="shared" si="52"/>
        <v>22855.39981221404</v>
      </c>
      <c r="D848" s="8">
        <v>40717</v>
      </c>
      <c r="E848" s="9">
        <f t="shared" si="53"/>
        <v>23292037.430158637</v>
      </c>
      <c r="F848" s="9">
        <f t="shared" si="55"/>
        <v>22138126.514367346</v>
      </c>
      <c r="G848" s="9">
        <f t="shared" si="54"/>
        <v>1153910.9157912917</v>
      </c>
    </row>
    <row r="849" spans="1:7" x14ac:dyDescent="0.15">
      <c r="A849" s="8">
        <v>40718</v>
      </c>
      <c r="B849">
        <v>23661.222985161927</v>
      </c>
      <c r="C849" s="10">
        <f t="shared" si="52"/>
        <v>22695.068139943171</v>
      </c>
      <c r="D849" s="8">
        <v>40718</v>
      </c>
      <c r="E849" s="9">
        <f t="shared" si="53"/>
        <v>23129774.479106266</v>
      </c>
      <c r="F849" s="9">
        <f t="shared" si="55"/>
        <v>21982826.54700052</v>
      </c>
      <c r="G849" s="9">
        <f t="shared" si="54"/>
        <v>1146947.9321057461</v>
      </c>
    </row>
    <row r="850" spans="1:7" x14ac:dyDescent="0.15">
      <c r="A850" s="8">
        <v>40721</v>
      </c>
      <c r="B850">
        <v>23379.56838254051</v>
      </c>
      <c r="C850" s="10">
        <f t="shared" si="52"/>
        <v>22423.817028822665</v>
      </c>
      <c r="D850" s="8">
        <v>40721</v>
      </c>
      <c r="E850" s="9">
        <f t="shared" si="53"/>
        <v>22854446.046433069</v>
      </c>
      <c r="F850" s="9">
        <f t="shared" si="55"/>
        <v>21720088.13662542</v>
      </c>
      <c r="G850" s="9">
        <f t="shared" si="54"/>
        <v>1134357.9098076485</v>
      </c>
    </row>
    <row r="851" spans="1:7" x14ac:dyDescent="0.15">
      <c r="A851" s="8">
        <v>40722</v>
      </c>
      <c r="B851">
        <v>22761.124932741473</v>
      </c>
      <c r="C851" s="10">
        <f t="shared" si="52"/>
        <v>21829.587217027762</v>
      </c>
      <c r="D851" s="8">
        <v>40722</v>
      </c>
      <c r="E851" s="9">
        <f t="shared" si="53"/>
        <v>22249893.292295948</v>
      </c>
      <c r="F851" s="9">
        <f t="shared" si="55"/>
        <v>21144507.098437056</v>
      </c>
      <c r="G851" s="9">
        <f t="shared" si="54"/>
        <v>1105386.1938588917</v>
      </c>
    </row>
    <row r="852" spans="1:7" x14ac:dyDescent="0.15">
      <c r="A852" s="8">
        <v>40723</v>
      </c>
      <c r="B852">
        <v>22978.025113818494</v>
      </c>
      <c r="C852" s="10">
        <f t="shared" si="52"/>
        <v>22036.532075848267</v>
      </c>
      <c r="D852" s="8">
        <v>40723</v>
      </c>
      <c r="E852" s="9">
        <f t="shared" si="53"/>
        <v>22461921.735455241</v>
      </c>
      <c r="F852" s="9">
        <f t="shared" si="55"/>
        <v>21344957.386058714</v>
      </c>
      <c r="G852" s="9">
        <f t="shared" si="54"/>
        <v>1116964.3493965268</v>
      </c>
    </row>
    <row r="853" spans="1:7" x14ac:dyDescent="0.15">
      <c r="A853" s="8">
        <v>40724</v>
      </c>
      <c r="B853">
        <v>22659.114931352266</v>
      </c>
      <c r="C853" s="10">
        <f t="shared" si="52"/>
        <v>21729.625504445106</v>
      </c>
      <c r="D853" s="8">
        <v>40724</v>
      </c>
      <c r="E853" s="9">
        <f t="shared" si="53"/>
        <v>22150174.510717101</v>
      </c>
      <c r="F853" s="9">
        <f t="shared" si="55"/>
        <v>21047682.494276553</v>
      </c>
      <c r="G853" s="9">
        <f t="shared" si="54"/>
        <v>1102492.016440548</v>
      </c>
    </row>
    <row r="854" spans="1:7" x14ac:dyDescent="0.15">
      <c r="A854" s="8">
        <v>40725</v>
      </c>
      <c r="B854">
        <v>22659.870656443374</v>
      </c>
      <c r="C854" s="10">
        <f t="shared" si="52"/>
        <v>21729.286949933979</v>
      </c>
      <c r="D854" s="8">
        <v>40725</v>
      </c>
      <c r="E854" s="9">
        <f>B854*($E$3/10000)*(99.676%)^7</f>
        <v>22079144.302697912</v>
      </c>
      <c r="F854" s="9">
        <f t="shared" si="55"/>
        <v>21047354.564655505</v>
      </c>
      <c r="G854" s="9">
        <f t="shared" si="54"/>
        <v>1031789.7380424067</v>
      </c>
    </row>
    <row r="855" spans="1:7" x14ac:dyDescent="0.15">
      <c r="A855" s="8">
        <v>40728</v>
      </c>
      <c r="B855">
        <v>23124.675819293021</v>
      </c>
      <c r="C855" s="10">
        <f t="shared" si="52"/>
        <v>22173.918701154715</v>
      </c>
      <c r="D855" s="8">
        <v>40728</v>
      </c>
      <c r="E855" s="9">
        <f t="shared" ref="E855:E918" si="56">B855*($E$3/10000)*(99.676%)^7</f>
        <v>22532037.455478471</v>
      </c>
      <c r="F855" s="9">
        <f t="shared" si="55"/>
        <v>21478032.393164504</v>
      </c>
      <c r="G855" s="9">
        <f t="shared" si="54"/>
        <v>1054005.0623139665</v>
      </c>
    </row>
    <row r="856" spans="1:7" x14ac:dyDescent="0.15">
      <c r="A856" s="8">
        <v>40729</v>
      </c>
      <c r="B856">
        <v>23014.599837817546</v>
      </c>
      <c r="C856" s="10">
        <f t="shared" si="52"/>
        <v>22067.288608579587</v>
      </c>
      <c r="D856" s="8">
        <v>40729</v>
      </c>
      <c r="E856" s="9">
        <f t="shared" si="56"/>
        <v>22424782.49731449</v>
      </c>
      <c r="F856" s="9">
        <f t="shared" si="55"/>
        <v>21374748.683447674</v>
      </c>
      <c r="G856" s="9">
        <f t="shared" si="54"/>
        <v>1050033.8138668165</v>
      </c>
    </row>
    <row r="857" spans="1:7" x14ac:dyDescent="0.15">
      <c r="A857" s="8">
        <v>40730</v>
      </c>
      <c r="B857">
        <v>23346.708688286799</v>
      </c>
      <c r="C857" s="10">
        <f t="shared" si="52"/>
        <v>22384.63207417673</v>
      </c>
      <c r="D857" s="8">
        <v>40730</v>
      </c>
      <c r="E857" s="9">
        <f t="shared" si="56"/>
        <v>22748380.074056555</v>
      </c>
      <c r="F857" s="9">
        <f t="shared" si="55"/>
        <v>21682132.927329633</v>
      </c>
      <c r="G857" s="9">
        <f t="shared" si="54"/>
        <v>1066247.1467269212</v>
      </c>
    </row>
    <row r="858" spans="1:7" x14ac:dyDescent="0.15">
      <c r="A858" s="8">
        <v>40731</v>
      </c>
      <c r="B858">
        <v>22831.278735284242</v>
      </c>
      <c r="C858" s="10">
        <f t="shared" si="52"/>
        <v>21889.370966099061</v>
      </c>
      <c r="D858" s="8">
        <v>40731</v>
      </c>
      <c r="E858" s="9">
        <f t="shared" si="56"/>
        <v>22246159.541432276</v>
      </c>
      <c r="F858" s="9">
        <f t="shared" si="55"/>
        <v>21202414.648132876</v>
      </c>
      <c r="G858" s="9">
        <f t="shared" si="54"/>
        <v>1043744.8932994008</v>
      </c>
    </row>
    <row r="859" spans="1:7" x14ac:dyDescent="0.15">
      <c r="A859" s="8">
        <v>40732</v>
      </c>
      <c r="B859">
        <v>23663.640896099132</v>
      </c>
      <c r="C859" s="10">
        <f t="shared" si="52"/>
        <v>22686.283795218889</v>
      </c>
      <c r="D859" s="8">
        <v>40732</v>
      </c>
      <c r="E859" s="9">
        <f t="shared" si="56"/>
        <v>23057189.954596248</v>
      </c>
      <c r="F859" s="9">
        <f t="shared" si="55"/>
        <v>21974317.882245157</v>
      </c>
      <c r="G859" s="9">
        <f t="shared" si="54"/>
        <v>1082872.0723510906</v>
      </c>
    </row>
    <row r="860" spans="1:7" x14ac:dyDescent="0.15">
      <c r="A860" s="8">
        <v>40735</v>
      </c>
      <c r="B860">
        <v>24058.215273880673</v>
      </c>
      <c r="C860" s="10">
        <f t="shared" si="52"/>
        <v>23063.432875516413</v>
      </c>
      <c r="D860" s="8">
        <v>40735</v>
      </c>
      <c r="E860" s="9">
        <f t="shared" si="56"/>
        <v>23441652.194353502</v>
      </c>
      <c r="F860" s="9">
        <f t="shared" si="55"/>
        <v>22339630.855240792</v>
      </c>
      <c r="G860" s="9">
        <f t="shared" si="54"/>
        <v>1102021.3391127102</v>
      </c>
    </row>
    <row r="861" spans="1:7" x14ac:dyDescent="0.15">
      <c r="A861" s="8">
        <v>40736</v>
      </c>
      <c r="B861">
        <v>23993.957175980413</v>
      </c>
      <c r="C861" s="10">
        <f t="shared" si="52"/>
        <v>23000.706290004458</v>
      </c>
      <c r="D861" s="8">
        <v>40736</v>
      </c>
      <c r="E861" s="9">
        <f t="shared" si="56"/>
        <v>23379040.90068518</v>
      </c>
      <c r="F861" s="9">
        <f t="shared" si="55"/>
        <v>22278872.824434619</v>
      </c>
      <c r="G861" s="9">
        <f t="shared" si="54"/>
        <v>1100168.0762505606</v>
      </c>
    </row>
    <row r="862" spans="1:7" x14ac:dyDescent="0.15">
      <c r="A862" s="8">
        <v>40737</v>
      </c>
      <c r="B862">
        <v>23891.35264869791</v>
      </c>
      <c r="C862" s="10">
        <f t="shared" ref="C862:C925" si="57">C861*B862/B861*(100-1.1988/245)%</f>
        <v>22901.228541086424</v>
      </c>
      <c r="D862" s="8">
        <v>40737</v>
      </c>
      <c r="E862" s="9">
        <f t="shared" si="56"/>
        <v>23279065.918553662</v>
      </c>
      <c r="F862" s="9">
        <f t="shared" si="55"/>
        <v>22182516.995658655</v>
      </c>
      <c r="G862" s="9">
        <f t="shared" si="54"/>
        <v>1096548.9228950068</v>
      </c>
    </row>
    <row r="863" spans="1:7" x14ac:dyDescent="0.15">
      <c r="A863" s="8">
        <v>40738</v>
      </c>
      <c r="B863">
        <v>24320.34821607083</v>
      </c>
      <c r="C863" s="10">
        <f t="shared" si="57"/>
        <v>23311.304646671946</v>
      </c>
      <c r="D863" s="8">
        <v>40738</v>
      </c>
      <c r="E863" s="9">
        <f t="shared" si="56"/>
        <v>23697067.202888049</v>
      </c>
      <c r="F863" s="9">
        <f t="shared" si="55"/>
        <v>22579723.641814977</v>
      </c>
      <c r="G863" s="9">
        <f t="shared" si="54"/>
        <v>1117343.5610730723</v>
      </c>
    </row>
    <row r="864" spans="1:7" x14ac:dyDescent="0.15">
      <c r="A864" s="8">
        <v>40739</v>
      </c>
      <c r="B864">
        <v>23603.384617250274</v>
      </c>
      <c r="C864" s="10">
        <f t="shared" si="57"/>
        <v>22622.9806307568</v>
      </c>
      <c r="D864" s="8">
        <v>40739</v>
      </c>
      <c r="E864" s="9">
        <f t="shared" si="56"/>
        <v>22998477.921503983</v>
      </c>
      <c r="F864" s="9">
        <f t="shared" si="55"/>
        <v>21913001.367323697</v>
      </c>
      <c r="G864" s="9">
        <f t="shared" si="54"/>
        <v>1085476.5541802868</v>
      </c>
    </row>
    <row r="865" spans="1:7" x14ac:dyDescent="0.15">
      <c r="A865" s="8">
        <v>40743</v>
      </c>
      <c r="B865">
        <v>23783.375910901279</v>
      </c>
      <c r="C865" s="10">
        <f t="shared" si="57"/>
        <v>22794.38030321648</v>
      </c>
      <c r="D865" s="8">
        <v>40743</v>
      </c>
      <c r="E865" s="9">
        <f t="shared" si="56"/>
        <v>23173856.404726692</v>
      </c>
      <c r="F865" s="9">
        <f t="shared" si="55"/>
        <v>22079021.986722607</v>
      </c>
      <c r="G865" s="9">
        <f t="shared" si="54"/>
        <v>1094834.4180040844</v>
      </c>
    </row>
    <row r="866" spans="1:7" x14ac:dyDescent="0.15">
      <c r="A866" s="8">
        <v>40744</v>
      </c>
      <c r="B866">
        <v>23802.824778749069</v>
      </c>
      <c r="C866" s="10">
        <f t="shared" si="57"/>
        <v>22811.904164342628</v>
      </c>
      <c r="D866" s="8">
        <v>40744</v>
      </c>
      <c r="E866" s="9">
        <f t="shared" si="56"/>
        <v>23192806.83768573</v>
      </c>
      <c r="F866" s="9">
        <f t="shared" si="55"/>
        <v>22095995.894762646</v>
      </c>
      <c r="G866" s="9">
        <f t="shared" si="54"/>
        <v>1096810.9429230839</v>
      </c>
    </row>
    <row r="867" spans="1:7" x14ac:dyDescent="0.15">
      <c r="A867" s="8">
        <v>40745</v>
      </c>
      <c r="B867">
        <v>23286.71469675632</v>
      </c>
      <c r="C867" s="10">
        <f t="shared" si="57"/>
        <v>22316.187942445707</v>
      </c>
      <c r="D867" s="8">
        <v>40745</v>
      </c>
      <c r="E867" s="9">
        <f t="shared" si="56"/>
        <v>22689923.606392667</v>
      </c>
      <c r="F867" s="9">
        <f t="shared" si="55"/>
        <v>21615836.78462914</v>
      </c>
      <c r="G867" s="9">
        <f t="shared" si="54"/>
        <v>1074086.8217635266</v>
      </c>
    </row>
    <row r="868" spans="1:7" x14ac:dyDescent="0.15">
      <c r="A868" s="8">
        <v>40746</v>
      </c>
      <c r="B868">
        <v>23678.831307374745</v>
      </c>
      <c r="C868" s="10">
        <f t="shared" si="57"/>
        <v>22690.85187062357</v>
      </c>
      <c r="D868" s="8">
        <v>40746</v>
      </c>
      <c r="E868" s="9">
        <f t="shared" si="56"/>
        <v>23071991.066555649</v>
      </c>
      <c r="F868" s="9">
        <f t="shared" si="55"/>
        <v>21978742.597282603</v>
      </c>
      <c r="G868" s="9">
        <f t="shared" si="54"/>
        <v>1093248.4692730457</v>
      </c>
    </row>
    <row r="869" spans="1:7" x14ac:dyDescent="0.15">
      <c r="A869" s="8">
        <v>40749</v>
      </c>
      <c r="B869">
        <v>23115.294177984197</v>
      </c>
      <c r="C869" s="10">
        <f t="shared" si="57"/>
        <v>22149.744003174743</v>
      </c>
      <c r="D869" s="8">
        <v>40749</v>
      </c>
      <c r="E869" s="9">
        <f t="shared" si="56"/>
        <v>22522896.24653716</v>
      </c>
      <c r="F869" s="9">
        <f t="shared" si="55"/>
        <v>21454616.372148708</v>
      </c>
      <c r="G869" s="9">
        <f t="shared" si="54"/>
        <v>1068279.8743884526</v>
      </c>
    </row>
    <row r="870" spans="1:7" x14ac:dyDescent="0.15">
      <c r="A870" s="8">
        <v>40750</v>
      </c>
      <c r="B870">
        <v>22526.966455033173</v>
      </c>
      <c r="C870" s="10">
        <f t="shared" si="57"/>
        <v>21584.93513286109</v>
      </c>
      <c r="D870" s="8">
        <v>40750</v>
      </c>
      <c r="E870" s="9">
        <f t="shared" si="56"/>
        <v>21949646.165402222</v>
      </c>
      <c r="F870" s="9">
        <f t="shared" si="55"/>
        <v>20907532.955092996</v>
      </c>
      <c r="G870" s="9">
        <f t="shared" si="54"/>
        <v>1042113.2103092261</v>
      </c>
    </row>
    <row r="871" spans="1:7" x14ac:dyDescent="0.15">
      <c r="A871" s="8">
        <v>40751</v>
      </c>
      <c r="B871">
        <v>22685.363339393396</v>
      </c>
      <c r="C871" s="10">
        <f t="shared" si="57"/>
        <v>21735.644595441507</v>
      </c>
      <c r="D871" s="8">
        <v>40751</v>
      </c>
      <c r="E871" s="9">
        <f t="shared" si="56"/>
        <v>22103983.660082169</v>
      </c>
      <c r="F871" s="9">
        <f t="shared" si="55"/>
        <v>21053512.687538307</v>
      </c>
      <c r="G871" s="9">
        <f t="shared" si="54"/>
        <v>1050470.9725438617</v>
      </c>
    </row>
    <row r="872" spans="1:7" x14ac:dyDescent="0.15">
      <c r="A872" s="8">
        <v>40752</v>
      </c>
      <c r="B872">
        <v>22957.413956428605</v>
      </c>
      <c r="C872" s="10">
        <f t="shared" si="57"/>
        <v>21995.229568558065</v>
      </c>
      <c r="D872" s="8">
        <v>40752</v>
      </c>
      <c r="E872" s="9">
        <f t="shared" si="56"/>
        <v>22369062.173645988</v>
      </c>
      <c r="F872" s="9">
        <f t="shared" si="55"/>
        <v>21304951.079485051</v>
      </c>
      <c r="G872" s="9">
        <f t="shared" si="54"/>
        <v>1064111.0941609368</v>
      </c>
    </row>
    <row r="873" spans="1:7" x14ac:dyDescent="0.15">
      <c r="A873" s="8">
        <v>40753</v>
      </c>
      <c r="B873">
        <v>22999.9476566911</v>
      </c>
      <c r="C873" s="10">
        <f t="shared" si="57"/>
        <v>22034.902374850772</v>
      </c>
      <c r="D873" s="8">
        <v>40753</v>
      </c>
      <c r="E873" s="9">
        <f t="shared" si="56"/>
        <v>22410505.821761265</v>
      </c>
      <c r="F873" s="9">
        <f t="shared" si="55"/>
        <v>21343378.830130592</v>
      </c>
      <c r="G873" s="9">
        <f t="shared" si="54"/>
        <v>1067126.9916306734</v>
      </c>
    </row>
    <row r="874" spans="1:7" x14ac:dyDescent="0.15">
      <c r="A874" s="8">
        <v>40756</v>
      </c>
      <c r="B874">
        <v>22654.272498178103</v>
      </c>
      <c r="C874" s="10">
        <f t="shared" si="57"/>
        <v>21702.669280347269</v>
      </c>
      <c r="D874" s="8">
        <v>40756</v>
      </c>
      <c r="E874" s="9">
        <f t="shared" si="56"/>
        <v>22073689.613832194</v>
      </c>
      <c r="F874" s="9">
        <f t="shared" si="55"/>
        <v>21021572.240055203</v>
      </c>
      <c r="G874" s="9">
        <f t="shared" si="54"/>
        <v>1052117.3737769909</v>
      </c>
    </row>
    <row r="875" spans="1:7" x14ac:dyDescent="0.15">
      <c r="A875" s="8">
        <v>40757</v>
      </c>
      <c r="B875">
        <v>23170.18626479357</v>
      </c>
      <c r="C875" s="10">
        <f t="shared" si="57"/>
        <v>22195.825741553883</v>
      </c>
      <c r="D875" s="8">
        <v>40757</v>
      </c>
      <c r="E875" s="9">
        <f t="shared" si="56"/>
        <v>22576381.560911439</v>
      </c>
      <c r="F875" s="9">
        <f t="shared" si="55"/>
        <v>21499251.922724124</v>
      </c>
      <c r="G875" s="9">
        <f t="shared" si="54"/>
        <v>1077129.6381873153</v>
      </c>
    </row>
    <row r="876" spans="1:7" x14ac:dyDescent="0.15">
      <c r="A876" s="8">
        <v>40758</v>
      </c>
      <c r="B876">
        <v>23125.748849847096</v>
      </c>
      <c r="C876" s="10">
        <f t="shared" si="57"/>
        <v>22152.173051407452</v>
      </c>
      <c r="D876" s="8">
        <v>40758</v>
      </c>
      <c r="E876" s="9">
        <f t="shared" si="56"/>
        <v>22533082.986443933</v>
      </c>
      <c r="F876" s="9">
        <f t="shared" si="55"/>
        <v>21456969.189317826</v>
      </c>
      <c r="G876" s="9">
        <f t="shared" si="54"/>
        <v>1076113.7971261069</v>
      </c>
    </row>
    <row r="877" spans="1:7" x14ac:dyDescent="0.15">
      <c r="A877" s="8">
        <v>40759</v>
      </c>
      <c r="B877">
        <v>23077.144936159679</v>
      </c>
      <c r="C877" s="10">
        <f t="shared" si="57"/>
        <v>22104.533682883914</v>
      </c>
      <c r="D877" s="8">
        <v>40759</v>
      </c>
      <c r="E877" s="9">
        <f t="shared" si="56"/>
        <v>22485724.692116015</v>
      </c>
      <c r="F877" s="9">
        <f t="shared" si="55"/>
        <v>21410824.891860601</v>
      </c>
      <c r="G877" s="9">
        <f t="shared" si="54"/>
        <v>1074899.8002554141</v>
      </c>
    </row>
    <row r="878" spans="1:7" x14ac:dyDescent="0.15">
      <c r="A878" s="8">
        <v>40760</v>
      </c>
      <c r="B878">
        <v>23653.46192771244</v>
      </c>
      <c r="C878" s="10">
        <f t="shared" si="57"/>
        <v>22655.452571581751</v>
      </c>
      <c r="D878" s="8">
        <v>40760</v>
      </c>
      <c r="E878" s="9">
        <f t="shared" si="56"/>
        <v>23047271.852446865</v>
      </c>
      <c r="F878" s="9">
        <f t="shared" si="55"/>
        <v>21944454.237982545</v>
      </c>
      <c r="G878" s="9">
        <f t="shared" si="54"/>
        <v>1102817.6144643202</v>
      </c>
    </row>
    <row r="879" spans="1:7" x14ac:dyDescent="0.15">
      <c r="A879" s="8">
        <v>40763</v>
      </c>
      <c r="B879">
        <v>23590.373591097021</v>
      </c>
      <c r="C879" s="10">
        <f t="shared" si="57"/>
        <v>22593.920529589595</v>
      </c>
      <c r="D879" s="8">
        <v>40763</v>
      </c>
      <c r="E879" s="9">
        <f t="shared" si="56"/>
        <v>22985800.341463067</v>
      </c>
      <c r="F879" s="9">
        <f t="shared" si="55"/>
        <v>21884853.262217432</v>
      </c>
      <c r="G879" s="9">
        <f t="shared" si="54"/>
        <v>1100947.0792456344</v>
      </c>
    </row>
    <row r="880" spans="1:7" x14ac:dyDescent="0.15">
      <c r="A880" s="8">
        <v>40764</v>
      </c>
      <c r="B880">
        <v>23795.434025560789</v>
      </c>
      <c r="C880" s="10">
        <f t="shared" si="57"/>
        <v>22789.204104570457</v>
      </c>
      <c r="D880" s="8">
        <v>40764</v>
      </c>
      <c r="E880" s="9">
        <f t="shared" si="56"/>
        <v>23185605.494455501</v>
      </c>
      <c r="F880" s="9">
        <f t="shared" si="55"/>
        <v>22074008.233236313</v>
      </c>
      <c r="G880" s="9">
        <f t="shared" si="54"/>
        <v>1111597.2612191886</v>
      </c>
    </row>
    <row r="881" spans="1:7" x14ac:dyDescent="0.15">
      <c r="A881" s="8">
        <v>40765</v>
      </c>
      <c r="B881">
        <v>23893.989974888231</v>
      </c>
      <c r="C881" s="10">
        <f t="shared" si="57"/>
        <v>22882.472741747697</v>
      </c>
      <c r="D881" s="8">
        <v>40765</v>
      </c>
      <c r="E881" s="9">
        <f t="shared" si="56"/>
        <v>23281635.655442819</v>
      </c>
      <c r="F881" s="9">
        <f t="shared" si="55"/>
        <v>22164349.811446156</v>
      </c>
      <c r="G881" s="9">
        <f t="shared" si="54"/>
        <v>1117285.8439966626</v>
      </c>
    </row>
    <row r="882" spans="1:7" x14ac:dyDescent="0.15">
      <c r="A882" s="8">
        <v>40766</v>
      </c>
      <c r="B882">
        <v>24472.807878883308</v>
      </c>
      <c r="C882" s="10">
        <f t="shared" si="57"/>
        <v>23435.640457224348</v>
      </c>
      <c r="D882" s="8">
        <v>40766</v>
      </c>
      <c r="E882" s="9">
        <f t="shared" si="56"/>
        <v>23845619.634921469</v>
      </c>
      <c r="F882" s="9">
        <f t="shared" si="55"/>
        <v>22700157.409191232</v>
      </c>
      <c r="G882" s="9">
        <f t="shared" si="54"/>
        <v>1145462.2257302366</v>
      </c>
    </row>
    <row r="883" spans="1:7" x14ac:dyDescent="0.15">
      <c r="A883" s="8">
        <v>40767</v>
      </c>
      <c r="B883">
        <v>24281.352565330875</v>
      </c>
      <c r="C883" s="10">
        <f t="shared" si="57"/>
        <v>23251.161347482397</v>
      </c>
      <c r="D883" s="8">
        <v>40767</v>
      </c>
      <c r="E883" s="9">
        <f t="shared" si="56"/>
        <v>23659070.931288846</v>
      </c>
      <c r="F883" s="9">
        <f t="shared" si="55"/>
        <v>22521467.825798221</v>
      </c>
      <c r="G883" s="9">
        <f t="shared" si="54"/>
        <v>1137603.1054906249</v>
      </c>
    </row>
    <row r="884" spans="1:7" x14ac:dyDescent="0.15">
      <c r="A884" s="8">
        <v>40770</v>
      </c>
      <c r="B884">
        <v>24532.448673744668</v>
      </c>
      <c r="C884" s="10">
        <f t="shared" si="57"/>
        <v>23490.454677866288</v>
      </c>
      <c r="D884" s="8">
        <v>40770</v>
      </c>
      <c r="E884" s="9">
        <f t="shared" si="56"/>
        <v>23903731.957627825</v>
      </c>
      <c r="F884" s="9">
        <f t="shared" si="55"/>
        <v>22753251.389665343</v>
      </c>
      <c r="G884" s="9">
        <f t="shared" si="54"/>
        <v>1150480.5679624826</v>
      </c>
    </row>
    <row r="885" spans="1:7" x14ac:dyDescent="0.15">
      <c r="A885" s="8">
        <v>40771</v>
      </c>
      <c r="B885">
        <v>24785.999302014574</v>
      </c>
      <c r="C885" s="10">
        <f t="shared" si="57"/>
        <v>23732.07468634635</v>
      </c>
      <c r="D885" s="8">
        <v>40771</v>
      </c>
      <c r="E885" s="9">
        <f t="shared" si="56"/>
        <v>24150784.599475943</v>
      </c>
      <c r="F885" s="9">
        <f t="shared" si="55"/>
        <v>22987288.613257274</v>
      </c>
      <c r="G885" s="9">
        <f t="shared" si="54"/>
        <v>1163495.9862186685</v>
      </c>
    </row>
    <row r="886" spans="1:7" x14ac:dyDescent="0.15">
      <c r="A886" s="8">
        <v>40772</v>
      </c>
      <c r="B886">
        <v>24040.767308546678</v>
      </c>
      <c r="C886" s="10">
        <f t="shared" si="57"/>
        <v>23017.40436579677</v>
      </c>
      <c r="D886" s="8">
        <v>40772</v>
      </c>
      <c r="E886" s="9">
        <f t="shared" si="56"/>
        <v>23424651.384850282</v>
      </c>
      <c r="F886" s="9">
        <f t="shared" si="55"/>
        <v>22295046.862844534</v>
      </c>
      <c r="G886" s="9">
        <f t="shared" si="54"/>
        <v>1129604.522005748</v>
      </c>
    </row>
    <row r="887" spans="1:7" x14ac:dyDescent="0.15">
      <c r="A887" s="8">
        <v>40773</v>
      </c>
      <c r="B887">
        <v>24288.187211040713</v>
      </c>
      <c r="C887" s="10">
        <f t="shared" si="57"/>
        <v>23253.154296825007</v>
      </c>
      <c r="D887" s="8">
        <v>40773</v>
      </c>
      <c r="E887" s="9">
        <f t="shared" si="56"/>
        <v>23665730.418943178</v>
      </c>
      <c r="F887" s="9">
        <f t="shared" si="55"/>
        <v>22523398.230212316</v>
      </c>
      <c r="G887" s="9">
        <f t="shared" si="54"/>
        <v>1142332.188730862</v>
      </c>
    </row>
    <row r="888" spans="1:7" x14ac:dyDescent="0.15">
      <c r="A888" s="8">
        <v>40774</v>
      </c>
      <c r="B888">
        <v>24358.20788117914</v>
      </c>
      <c r="C888" s="10">
        <f t="shared" si="57"/>
        <v>23319.049988472372</v>
      </c>
      <c r="D888" s="8">
        <v>40774</v>
      </c>
      <c r="E888" s="9">
        <f t="shared" si="56"/>
        <v>23733956.601854697</v>
      </c>
      <c r="F888" s="9">
        <f t="shared" si="55"/>
        <v>22587225.910779145</v>
      </c>
      <c r="G888" s="9">
        <f t="shared" si="54"/>
        <v>1146730.6910755523</v>
      </c>
    </row>
    <row r="889" spans="1:7" x14ac:dyDescent="0.15">
      <c r="A889" s="8">
        <v>40777</v>
      </c>
      <c r="B889">
        <v>23927.902788499778</v>
      </c>
      <c r="C889" s="10">
        <f t="shared" si="57"/>
        <v>22905.981501621161</v>
      </c>
      <c r="D889" s="8">
        <v>40777</v>
      </c>
      <c r="E889" s="9">
        <f t="shared" si="56"/>
        <v>23314679.352681525</v>
      </c>
      <c r="F889" s="9">
        <f t="shared" si="55"/>
        <v>22187120.793557633</v>
      </c>
      <c r="G889" s="9">
        <f t="shared" si="54"/>
        <v>1127558.5591238923</v>
      </c>
    </row>
    <row r="890" spans="1:7" x14ac:dyDescent="0.15">
      <c r="A890" s="8">
        <v>40778</v>
      </c>
      <c r="B890">
        <v>23918.437838760161</v>
      </c>
      <c r="C890" s="10">
        <f t="shared" si="57"/>
        <v>22895.800423931007</v>
      </c>
      <c r="D890" s="8">
        <v>40778</v>
      </c>
      <c r="E890" s="9">
        <f t="shared" si="56"/>
        <v>23305456.970334902</v>
      </c>
      <c r="F890" s="9">
        <f t="shared" si="55"/>
        <v>22177259.229646739</v>
      </c>
      <c r="G890" s="9">
        <f t="shared" si="54"/>
        <v>1128197.7406881638</v>
      </c>
    </row>
    <row r="891" spans="1:7" x14ac:dyDescent="0.15">
      <c r="A891" s="8">
        <v>40779</v>
      </c>
      <c r="B891">
        <v>24158.028223587346</v>
      </c>
      <c r="C891" s="10">
        <f t="shared" si="57"/>
        <v>23124.015548121733</v>
      </c>
      <c r="D891" s="8">
        <v>40779</v>
      </c>
      <c r="E891" s="9">
        <f t="shared" si="56"/>
        <v>23538907.14135934</v>
      </c>
      <c r="F891" s="9">
        <f t="shared" si="55"/>
        <v>22398312.255773474</v>
      </c>
      <c r="G891" s="9">
        <f t="shared" si="54"/>
        <v>1140594.8855858669</v>
      </c>
    </row>
    <row r="892" spans="1:7" x14ac:dyDescent="0.15">
      <c r="A892" s="8">
        <v>40780</v>
      </c>
      <c r="B892">
        <v>24396.165050896696</v>
      </c>
      <c r="C892" s="10">
        <f t="shared" si="57"/>
        <v>23350.817009859213</v>
      </c>
      <c r="D892" s="8">
        <v>40780</v>
      </c>
      <c r="E892" s="9">
        <f t="shared" si="56"/>
        <v>23770941.006585956</v>
      </c>
      <c r="F892" s="9">
        <f t="shared" si="55"/>
        <v>22617995.9845571</v>
      </c>
      <c r="G892" s="9">
        <f t="shared" si="54"/>
        <v>1152945.022028856</v>
      </c>
    </row>
    <row r="893" spans="1:7" x14ac:dyDescent="0.15">
      <c r="A893" s="8">
        <v>40781</v>
      </c>
      <c r="B893">
        <v>24361.376682693077</v>
      </c>
      <c r="C893" s="10">
        <f t="shared" si="57"/>
        <v>23316.378343336801</v>
      </c>
      <c r="D893" s="8">
        <v>40781</v>
      </c>
      <c r="E893" s="9">
        <f t="shared" si="56"/>
        <v>23737044.193436906</v>
      </c>
      <c r="F893" s="9">
        <f t="shared" si="55"/>
        <v>22584638.110150028</v>
      </c>
      <c r="G893" s="9">
        <f t="shared" si="54"/>
        <v>1152406.0832868777</v>
      </c>
    </row>
    <row r="894" spans="1:7" x14ac:dyDescent="0.15">
      <c r="A894" s="8">
        <v>40784</v>
      </c>
      <c r="B894">
        <v>24161.256127422639</v>
      </c>
      <c r="C894" s="10">
        <f t="shared" si="57"/>
        <v>23123.710586962992</v>
      </c>
      <c r="D894" s="8">
        <v>40784</v>
      </c>
      <c r="E894" s="9">
        <f t="shared" si="56"/>
        <v>23542052.320590731</v>
      </c>
      <c r="F894" s="9">
        <f t="shared" si="55"/>
        <v>22398016.865241274</v>
      </c>
      <c r="G894" s="9">
        <f t="shared" si="54"/>
        <v>1144035.4553494565</v>
      </c>
    </row>
    <row r="895" spans="1:7" x14ac:dyDescent="0.15">
      <c r="A895" s="8">
        <v>40785</v>
      </c>
      <c r="B895">
        <v>23748.951098100617</v>
      </c>
      <c r="C895" s="10">
        <f t="shared" si="57"/>
        <v>22727.998830684854</v>
      </c>
      <c r="D895" s="8">
        <v>40785</v>
      </c>
      <c r="E895" s="9">
        <f t="shared" si="56"/>
        <v>23140313.829795752</v>
      </c>
      <c r="F895" s="9">
        <f t="shared" si="55"/>
        <v>22014723.770581588</v>
      </c>
      <c r="G895" s="9">
        <f t="shared" si="54"/>
        <v>1125590.0592141636</v>
      </c>
    </row>
    <row r="896" spans="1:7" x14ac:dyDescent="0.15">
      <c r="A896" s="8">
        <v>40786</v>
      </c>
      <c r="B896">
        <v>23491.71479647762</v>
      </c>
      <c r="C896" s="10">
        <f t="shared" si="57"/>
        <v>22480.720904413211</v>
      </c>
      <c r="D896" s="8">
        <v>40786</v>
      </c>
      <c r="E896" s="9">
        <f t="shared" si="56"/>
        <v>22889669.970899254</v>
      </c>
      <c r="F896" s="9">
        <f t="shared" si="55"/>
        <v>21775206.192197919</v>
      </c>
      <c r="G896" s="9">
        <f t="shared" si="54"/>
        <v>1114463.7787013352</v>
      </c>
    </row>
    <row r="897" spans="1:7" x14ac:dyDescent="0.15">
      <c r="A897" s="8">
        <v>40787</v>
      </c>
      <c r="B897">
        <v>24355.498041429411</v>
      </c>
      <c r="C897" s="10">
        <f t="shared" si="57"/>
        <v>23306.189767923002</v>
      </c>
      <c r="D897" s="8">
        <v>40787</v>
      </c>
      <c r="E897" s="9">
        <f t="shared" si="56"/>
        <v>23731316.209781036</v>
      </c>
      <c r="F897" s="9">
        <f t="shared" si="55"/>
        <v>22574769.283817299</v>
      </c>
      <c r="G897" s="9">
        <f t="shared" si="54"/>
        <v>1156546.9259637371</v>
      </c>
    </row>
    <row r="898" spans="1:7" x14ac:dyDescent="0.15">
      <c r="A898" s="8">
        <v>40788</v>
      </c>
      <c r="B898">
        <v>24619.709467653567</v>
      </c>
      <c r="C898" s="10">
        <f t="shared" si="57"/>
        <v>23557.865412276326</v>
      </c>
      <c r="D898" s="8">
        <v>40788</v>
      </c>
      <c r="E898" s="9">
        <f t="shared" si="56"/>
        <v>23988756.435035188</v>
      </c>
      <c r="F898" s="9">
        <f t="shared" si="55"/>
        <v>22818546.566256315</v>
      </c>
      <c r="G898" s="9">
        <f t="shared" si="54"/>
        <v>1170209.8687788732</v>
      </c>
    </row>
    <row r="899" spans="1:7" x14ac:dyDescent="0.15">
      <c r="A899" s="8">
        <v>40791</v>
      </c>
      <c r="B899">
        <v>25139.205519884123</v>
      </c>
      <c r="C899" s="10">
        <f t="shared" si="57"/>
        <v>24053.778660762913</v>
      </c>
      <c r="D899" s="8">
        <v>40791</v>
      </c>
      <c r="E899" s="9">
        <f t="shared" si="56"/>
        <v>24494938.861042056</v>
      </c>
      <c r="F899" s="9">
        <f t="shared" si="55"/>
        <v>23298896.519674323</v>
      </c>
      <c r="G899" s="9">
        <f t="shared" ref="G899:G962" si="58">E899-F899</f>
        <v>1196042.3413677327</v>
      </c>
    </row>
    <row r="900" spans="1:7" x14ac:dyDescent="0.15">
      <c r="A900" s="8">
        <v>40792</v>
      </c>
      <c r="B900">
        <v>25487.571208335841</v>
      </c>
      <c r="C900" s="10">
        <f t="shared" si="57"/>
        <v>24385.909807417858</v>
      </c>
      <c r="D900" s="8">
        <v>40792</v>
      </c>
      <c r="E900" s="9">
        <f t="shared" si="56"/>
        <v>24834376.646104924</v>
      </c>
      <c r="F900" s="9">
        <f t="shared" si="55"/>
        <v>23620604.361340683</v>
      </c>
      <c r="G900" s="9">
        <f t="shared" si="58"/>
        <v>1213772.2847642414</v>
      </c>
    </row>
    <row r="901" spans="1:7" x14ac:dyDescent="0.15">
      <c r="A901" s="8">
        <v>40793</v>
      </c>
      <c r="B901">
        <v>26103.758019451012</v>
      </c>
      <c r="C901" s="10">
        <f t="shared" si="57"/>
        <v>24974.240818521175</v>
      </c>
      <c r="D901" s="8">
        <v>40793</v>
      </c>
      <c r="E901" s="9">
        <f t="shared" si="56"/>
        <v>25434771.843690157</v>
      </c>
      <c r="F901" s="9">
        <f t="shared" ref="F901:F964" si="59">C901*($F$3/10000)</f>
        <v>24190471.721489444</v>
      </c>
      <c r="G901" s="9">
        <f t="shared" si="58"/>
        <v>1244300.1222007126</v>
      </c>
    </row>
    <row r="902" spans="1:7" x14ac:dyDescent="0.15">
      <c r="A902" s="8">
        <v>40794</v>
      </c>
      <c r="B902">
        <v>25835.759799369462</v>
      </c>
      <c r="C902" s="10">
        <f t="shared" si="57"/>
        <v>24716.62950036746</v>
      </c>
      <c r="D902" s="8">
        <v>40794</v>
      </c>
      <c r="E902" s="9">
        <f t="shared" si="56"/>
        <v>25173641.872395981</v>
      </c>
      <c r="F902" s="9">
        <f t="shared" si="59"/>
        <v>23940945.045094479</v>
      </c>
      <c r="G902" s="9">
        <f t="shared" si="58"/>
        <v>1232696.8273015022</v>
      </c>
    </row>
    <row r="903" spans="1:7" x14ac:dyDescent="0.15">
      <c r="A903" s="8">
        <v>40795</v>
      </c>
      <c r="B903">
        <v>25962.741757283497</v>
      </c>
      <c r="C903" s="10">
        <f t="shared" si="57"/>
        <v>24836.895623603901</v>
      </c>
      <c r="D903" s="8">
        <v>40795</v>
      </c>
      <c r="E903" s="9">
        <f t="shared" si="56"/>
        <v>25297369.541239753</v>
      </c>
      <c r="F903" s="9">
        <f t="shared" si="59"/>
        <v>24057436.844558775</v>
      </c>
      <c r="G903" s="9">
        <f t="shared" si="58"/>
        <v>1239932.6966809779</v>
      </c>
    </row>
    <row r="904" spans="1:7" x14ac:dyDescent="0.15">
      <c r="A904" s="8">
        <v>40798</v>
      </c>
      <c r="B904">
        <v>25693.34801599717</v>
      </c>
      <c r="C904" s="10">
        <f t="shared" si="57"/>
        <v>24577.981175174111</v>
      </c>
      <c r="D904" s="8">
        <v>40798</v>
      </c>
      <c r="E904" s="9">
        <f t="shared" si="56"/>
        <v>25034879.813108265</v>
      </c>
      <c r="F904" s="9">
        <f t="shared" si="59"/>
        <v>23806647.934155505</v>
      </c>
      <c r="G904" s="9">
        <f t="shared" si="58"/>
        <v>1228231.8789527602</v>
      </c>
    </row>
    <row r="905" spans="1:7" x14ac:dyDescent="0.15">
      <c r="A905" s="8">
        <v>40799</v>
      </c>
      <c r="B905">
        <v>25206.128723880975</v>
      </c>
      <c r="C905" s="10">
        <f t="shared" si="57"/>
        <v>24110.732614665852</v>
      </c>
      <c r="D905" s="8">
        <v>40799</v>
      </c>
      <c r="E905" s="9">
        <f t="shared" si="56"/>
        <v>24560146.959563363</v>
      </c>
      <c r="F905" s="9">
        <f t="shared" si="59"/>
        <v>23354063.081946533</v>
      </c>
      <c r="G905" s="9">
        <f t="shared" si="58"/>
        <v>1206083.8776168302</v>
      </c>
    </row>
    <row r="906" spans="1:7" x14ac:dyDescent="0.15">
      <c r="A906" s="8">
        <v>40800</v>
      </c>
      <c r="B906">
        <v>25137.031707789789</v>
      </c>
      <c r="C906" s="10">
        <f t="shared" si="57"/>
        <v>24043.461865385423</v>
      </c>
      <c r="D906" s="8">
        <v>40800</v>
      </c>
      <c r="E906" s="9">
        <f t="shared" si="56"/>
        <v>24492820.759326234</v>
      </c>
      <c r="F906" s="9">
        <f t="shared" si="59"/>
        <v>23288903.497317847</v>
      </c>
      <c r="G906" s="9">
        <f t="shared" si="58"/>
        <v>1203917.2620083876</v>
      </c>
    </row>
    <row r="907" spans="1:7" x14ac:dyDescent="0.15">
      <c r="A907" s="8">
        <v>40801</v>
      </c>
      <c r="B907">
        <v>24853.938052592603</v>
      </c>
      <c r="C907" s="10">
        <f t="shared" si="57"/>
        <v>23771.520799350288</v>
      </c>
      <c r="D907" s="8">
        <v>40801</v>
      </c>
      <c r="E907" s="9">
        <f t="shared" si="56"/>
        <v>24216982.218187008</v>
      </c>
      <c r="F907" s="9">
        <f t="shared" si="59"/>
        <v>23025496.784952197</v>
      </c>
      <c r="G907" s="9">
        <f t="shared" si="58"/>
        <v>1191485.4332348108</v>
      </c>
    </row>
    <row r="908" spans="1:7" x14ac:dyDescent="0.15">
      <c r="A908" s="8">
        <v>40802</v>
      </c>
      <c r="B908">
        <v>24592.830579234302</v>
      </c>
      <c r="C908" s="10">
        <f t="shared" si="57"/>
        <v>23520.633917919236</v>
      </c>
      <c r="D908" s="8">
        <v>40802</v>
      </c>
      <c r="E908" s="9">
        <f t="shared" si="56"/>
        <v>23962566.397805814</v>
      </c>
      <c r="F908" s="9">
        <f t="shared" si="59"/>
        <v>22782483.511609785</v>
      </c>
      <c r="G908" s="9">
        <f t="shared" si="58"/>
        <v>1180082.8861960284</v>
      </c>
    </row>
    <row r="909" spans="1:7" x14ac:dyDescent="0.15">
      <c r="A909" s="8">
        <v>40806</v>
      </c>
      <c r="B909">
        <v>24963.777927120558</v>
      </c>
      <c r="C909" s="10">
        <f t="shared" si="57"/>
        <v>23874.240488590789</v>
      </c>
      <c r="D909" s="8">
        <v>40806</v>
      </c>
      <c r="E909" s="9">
        <f t="shared" si="56"/>
        <v>24324007.120343871</v>
      </c>
      <c r="F909" s="9">
        <f t="shared" si="59"/>
        <v>23124992.811913297</v>
      </c>
      <c r="G909" s="9">
        <f t="shared" si="58"/>
        <v>1199014.3084305748</v>
      </c>
    </row>
    <row r="910" spans="1:7" x14ac:dyDescent="0.15">
      <c r="A910" s="8">
        <v>40807</v>
      </c>
      <c r="B910">
        <v>24883.96105695346</v>
      </c>
      <c r="C910" s="10">
        <f t="shared" si="57"/>
        <v>23796.742758293258</v>
      </c>
      <c r="D910" s="8">
        <v>40807</v>
      </c>
      <c r="E910" s="9">
        <f t="shared" si="56"/>
        <v>24246235.794067215</v>
      </c>
      <c r="F910" s="9">
        <f t="shared" si="59"/>
        <v>23049927.200635463</v>
      </c>
      <c r="G910" s="9">
        <f t="shared" si="58"/>
        <v>1196308.5934317522</v>
      </c>
    </row>
    <row r="911" spans="1:7" x14ac:dyDescent="0.15">
      <c r="A911" s="8">
        <v>40808</v>
      </c>
      <c r="B911">
        <v>24436.414487494556</v>
      </c>
      <c r="C911" s="10">
        <f t="shared" si="57"/>
        <v>23367.606735364094</v>
      </c>
      <c r="D911" s="8">
        <v>40808</v>
      </c>
      <c r="E911" s="9">
        <f t="shared" si="56"/>
        <v>23810158.932063997</v>
      </c>
      <c r="F911" s="9">
        <f t="shared" si="59"/>
        <v>22634258.796427488</v>
      </c>
      <c r="G911" s="9">
        <f t="shared" si="58"/>
        <v>1175900.1356365085</v>
      </c>
    </row>
    <row r="912" spans="1:7" x14ac:dyDescent="0.15">
      <c r="A912" s="8">
        <v>40812</v>
      </c>
      <c r="B912">
        <v>24189.721634501897</v>
      </c>
      <c r="C912" s="10">
        <f t="shared" si="57"/>
        <v>23130.571965247102</v>
      </c>
      <c r="D912" s="8">
        <v>40812</v>
      </c>
      <c r="E912" s="9">
        <f t="shared" si="56"/>
        <v>23569788.314673897</v>
      </c>
      <c r="F912" s="9">
        <f t="shared" si="59"/>
        <v>22404662.912204556</v>
      </c>
      <c r="G912" s="9">
        <f t="shared" si="58"/>
        <v>1165125.4024693407</v>
      </c>
    </row>
    <row r="913" spans="1:7" x14ac:dyDescent="0.15">
      <c r="A913" s="8">
        <v>40813</v>
      </c>
      <c r="B913">
        <v>23337.776888150383</v>
      </c>
      <c r="C913" s="10">
        <f t="shared" si="57"/>
        <v>22314.83778286662</v>
      </c>
      <c r="D913" s="8">
        <v>40813</v>
      </c>
      <c r="E913" s="9">
        <f t="shared" si="56"/>
        <v>22739677.177774195</v>
      </c>
      <c r="F913" s="9">
        <f t="shared" si="59"/>
        <v>21614528.99724314</v>
      </c>
      <c r="G913" s="9">
        <f t="shared" si="58"/>
        <v>1125148.1805310547</v>
      </c>
    </row>
    <row r="914" spans="1:7" x14ac:dyDescent="0.15">
      <c r="A914" s="8">
        <v>40814</v>
      </c>
      <c r="B914">
        <v>23322.601001885148</v>
      </c>
      <c r="C914" s="10">
        <f t="shared" si="57"/>
        <v>22299.235915874691</v>
      </c>
      <c r="D914" s="8">
        <v>40814</v>
      </c>
      <c r="E914" s="9">
        <f t="shared" si="56"/>
        <v>22724890.218578722</v>
      </c>
      <c r="F914" s="9">
        <f t="shared" si="59"/>
        <v>21599416.765203204</v>
      </c>
      <c r="G914" s="9">
        <f t="shared" si="58"/>
        <v>1125473.4533755183</v>
      </c>
    </row>
    <row r="915" spans="1:7" x14ac:dyDescent="0.15">
      <c r="A915" s="8">
        <v>40815</v>
      </c>
      <c r="B915">
        <v>23160.521809288377</v>
      </c>
      <c r="C915" s="10">
        <f t="shared" si="57"/>
        <v>22143.185012658989</v>
      </c>
      <c r="D915" s="8">
        <v>40815</v>
      </c>
      <c r="E915" s="9">
        <f t="shared" si="56"/>
        <v>22566964.785725854</v>
      </c>
      <c r="F915" s="9">
        <f t="shared" si="59"/>
        <v>21448263.223088209</v>
      </c>
      <c r="G915" s="9">
        <f t="shared" si="58"/>
        <v>1118701.5626376458</v>
      </c>
    </row>
    <row r="916" spans="1:7" x14ac:dyDescent="0.15">
      <c r="A916" s="8">
        <v>40816</v>
      </c>
      <c r="B916">
        <v>23388.639303334781</v>
      </c>
      <c r="C916" s="10">
        <f t="shared" si="57"/>
        <v>22360.188187420255</v>
      </c>
      <c r="D916" s="8">
        <v>40816</v>
      </c>
      <c r="E916" s="9">
        <f t="shared" si="56"/>
        <v>22789236.092803601</v>
      </c>
      <c r="F916" s="9">
        <f t="shared" si="59"/>
        <v>21658456.165515628</v>
      </c>
      <c r="G916" s="9">
        <f t="shared" si="58"/>
        <v>1130779.9272879735</v>
      </c>
    </row>
    <row r="917" spans="1:7" x14ac:dyDescent="0.15">
      <c r="A917" s="8">
        <v>40819</v>
      </c>
      <c r="B917">
        <v>23509.368251082349</v>
      </c>
      <c r="C917" s="10">
        <f t="shared" si="57"/>
        <v>22474.508666305082</v>
      </c>
      <c r="D917" s="8">
        <v>40819</v>
      </c>
      <c r="E917" s="9">
        <f t="shared" si="56"/>
        <v>22906871.003401533</v>
      </c>
      <c r="F917" s="9">
        <f t="shared" si="59"/>
        <v>21769188.913379565</v>
      </c>
      <c r="G917" s="9">
        <f t="shared" si="58"/>
        <v>1137682.0900219679</v>
      </c>
    </row>
    <row r="918" spans="1:7" x14ac:dyDescent="0.15">
      <c r="A918" s="8">
        <v>40820</v>
      </c>
      <c r="B918">
        <v>23846.660439577037</v>
      </c>
      <c r="C918" s="10">
        <f t="shared" si="57"/>
        <v>22795.838110961886</v>
      </c>
      <c r="D918" s="8">
        <v>40820</v>
      </c>
      <c r="E918" s="9">
        <f t="shared" si="56"/>
        <v>23235519.07976773</v>
      </c>
      <c r="F918" s="9">
        <f t="shared" si="59"/>
        <v>22080434.043941759</v>
      </c>
      <c r="G918" s="9">
        <f t="shared" si="58"/>
        <v>1155085.0358259715</v>
      </c>
    </row>
    <row r="919" spans="1:7" x14ac:dyDescent="0.15">
      <c r="A919" s="8">
        <v>40821</v>
      </c>
      <c r="B919">
        <v>23261.193533103542</v>
      </c>
      <c r="C919" s="10">
        <f t="shared" si="57"/>
        <v>22235.082246574155</v>
      </c>
      <c r="D919" s="8">
        <v>40821</v>
      </c>
      <c r="E919" s="9">
        <f t="shared" ref="E919:E977" si="60">B919*($E$3/10000)*(99.676%)^7</f>
        <v>22665056.498208083</v>
      </c>
      <c r="F919" s="9">
        <f t="shared" si="59"/>
        <v>21537276.436921693</v>
      </c>
      <c r="G919" s="9">
        <f t="shared" si="58"/>
        <v>1127780.0612863898</v>
      </c>
    </row>
    <row r="920" spans="1:7" x14ac:dyDescent="0.15">
      <c r="A920" s="8">
        <v>40822</v>
      </c>
      <c r="B920">
        <v>23324.011823883935</v>
      </c>
      <c r="C920" s="10">
        <f t="shared" si="57"/>
        <v>22294.038546072497</v>
      </c>
      <c r="D920" s="8">
        <v>40822</v>
      </c>
      <c r="E920" s="9">
        <f t="shared" si="60"/>
        <v>22726264.884081844</v>
      </c>
      <c r="F920" s="9">
        <f t="shared" si="59"/>
        <v>21594382.504977249</v>
      </c>
      <c r="G920" s="9">
        <f t="shared" si="58"/>
        <v>1131882.3791045956</v>
      </c>
    </row>
    <row r="921" spans="1:7" x14ac:dyDescent="0.15">
      <c r="A921" s="8">
        <v>40823</v>
      </c>
      <c r="B921">
        <v>23110.787693320075</v>
      </c>
      <c r="C921" s="10">
        <f t="shared" si="57"/>
        <v>22089.149366724938</v>
      </c>
      <c r="D921" s="8">
        <v>40823</v>
      </c>
      <c r="E921" s="9">
        <f t="shared" si="60"/>
        <v>22518505.253900636</v>
      </c>
      <c r="F921" s="9">
        <f t="shared" si="59"/>
        <v>21395923.383234072</v>
      </c>
      <c r="G921" s="9">
        <f t="shared" si="58"/>
        <v>1122581.8706665635</v>
      </c>
    </row>
    <row r="922" spans="1:7" x14ac:dyDescent="0.15">
      <c r="A922" s="8">
        <v>40827</v>
      </c>
      <c r="B922">
        <v>23242.110185509719</v>
      </c>
      <c r="C922" s="10">
        <f t="shared" si="57"/>
        <v>22213.579623416423</v>
      </c>
      <c r="D922" s="8">
        <v>40827</v>
      </c>
      <c r="E922" s="9">
        <f t="shared" si="60"/>
        <v>22646462.217963029</v>
      </c>
      <c r="F922" s="9">
        <f t="shared" si="59"/>
        <v>21516448.632736783</v>
      </c>
      <c r="G922" s="9">
        <f t="shared" si="58"/>
        <v>1130013.5852262452</v>
      </c>
    </row>
    <row r="923" spans="1:7" x14ac:dyDescent="0.15">
      <c r="A923" s="8">
        <v>40828</v>
      </c>
      <c r="B923">
        <v>23240.927256855804</v>
      </c>
      <c r="C923" s="10">
        <f t="shared" si="57"/>
        <v>22211.362174043836</v>
      </c>
      <c r="D923" s="8">
        <v>40828</v>
      </c>
      <c r="E923" s="9">
        <f t="shared" si="60"/>
        <v>22645309.6053623</v>
      </c>
      <c r="F923" s="9">
        <f t="shared" si="59"/>
        <v>21514300.773799602</v>
      </c>
      <c r="G923" s="9">
        <f t="shared" si="58"/>
        <v>1131008.8315626979</v>
      </c>
    </row>
    <row r="924" spans="1:7" x14ac:dyDescent="0.15">
      <c r="A924" s="8">
        <v>40829</v>
      </c>
      <c r="B924">
        <v>23564.462300841162</v>
      </c>
      <c r="C924" s="10">
        <f t="shared" si="57"/>
        <v>22519.462781853552</v>
      </c>
      <c r="D924" s="8">
        <v>40829</v>
      </c>
      <c r="E924" s="9">
        <f t="shared" si="60"/>
        <v>22960553.104826014</v>
      </c>
      <c r="F924" s="9">
        <f t="shared" si="59"/>
        <v>21812732.229424365</v>
      </c>
      <c r="G924" s="9">
        <f t="shared" si="58"/>
        <v>1147820.8754016496</v>
      </c>
    </row>
    <row r="925" spans="1:7" x14ac:dyDescent="0.15">
      <c r="A925" s="8">
        <v>40830</v>
      </c>
      <c r="B925">
        <v>23170.311651431162</v>
      </c>
      <c r="C925" s="10">
        <f t="shared" si="57"/>
        <v>22141.707841960939</v>
      </c>
      <c r="D925" s="8">
        <v>40830</v>
      </c>
      <c r="E925" s="9">
        <f t="shared" si="60"/>
        <v>22576503.734144773</v>
      </c>
      <c r="F925" s="9">
        <f t="shared" si="59"/>
        <v>21446832.410585895</v>
      </c>
      <c r="G925" s="9">
        <f t="shared" si="58"/>
        <v>1129671.3235588782</v>
      </c>
    </row>
    <row r="926" spans="1:7" x14ac:dyDescent="0.15">
      <c r="A926" s="8">
        <v>40833</v>
      </c>
      <c r="B926">
        <v>23175.850863309661</v>
      </c>
      <c r="C926" s="10">
        <f t="shared" ref="C926:C977" si="61">C925*B926/B925*(100-1.1988/245)%</f>
        <v>22145.917484285281</v>
      </c>
      <c r="D926" s="8">
        <v>40833</v>
      </c>
      <c r="E926" s="9">
        <f t="shared" si="60"/>
        <v>22581900.987299606</v>
      </c>
      <c r="F926" s="9">
        <f t="shared" si="59"/>
        <v>21450909.941284206</v>
      </c>
      <c r="G926" s="9">
        <f t="shared" si="58"/>
        <v>1130991.0460154004</v>
      </c>
    </row>
    <row r="927" spans="1:7" x14ac:dyDescent="0.15">
      <c r="A927" s="8">
        <v>40834</v>
      </c>
      <c r="B927">
        <v>23451.111494460813</v>
      </c>
      <c r="C927" s="10">
        <f t="shared" si="61"/>
        <v>22407.849066586405</v>
      </c>
      <c r="D927" s="8">
        <v>40834</v>
      </c>
      <c r="E927" s="9">
        <f t="shared" si="60"/>
        <v>22850107.248852551</v>
      </c>
      <c r="F927" s="9">
        <f t="shared" si="59"/>
        <v>21704621.298544817</v>
      </c>
      <c r="G927" s="9">
        <f t="shared" si="58"/>
        <v>1145485.9503077343</v>
      </c>
    </row>
    <row r="928" spans="1:7" x14ac:dyDescent="0.15">
      <c r="A928" s="8">
        <v>40835</v>
      </c>
      <c r="B928">
        <v>23561.359078081401</v>
      </c>
      <c r="C928" s="10">
        <f t="shared" si="61"/>
        <v>22512.090515384945</v>
      </c>
      <c r="D928" s="8">
        <v>40835</v>
      </c>
      <c r="E928" s="9">
        <f t="shared" si="60"/>
        <v>22957529.411348019</v>
      </c>
      <c r="F928" s="9">
        <f t="shared" si="59"/>
        <v>21805591.327531569</v>
      </c>
      <c r="G928" s="9">
        <f t="shared" si="58"/>
        <v>1151938.0838164501</v>
      </c>
    </row>
    <row r="929" spans="1:7" x14ac:dyDescent="0.15">
      <c r="A929" s="8">
        <v>40836</v>
      </c>
      <c r="B929">
        <v>23037.466950104648</v>
      </c>
      <c r="C929" s="10">
        <f t="shared" si="61"/>
        <v>22010.452072726468</v>
      </c>
      <c r="D929" s="8">
        <v>40836</v>
      </c>
      <c r="E929" s="9">
        <f t="shared" si="60"/>
        <v>22447063.572066754</v>
      </c>
      <c r="F929" s="9">
        <f t="shared" si="59"/>
        <v>21319695.854282886</v>
      </c>
      <c r="G929" s="9">
        <f t="shared" si="58"/>
        <v>1127367.7177838683</v>
      </c>
    </row>
    <row r="930" spans="1:7" x14ac:dyDescent="0.15">
      <c r="A930" s="8">
        <v>40837</v>
      </c>
      <c r="B930">
        <v>23493.396290319419</v>
      </c>
      <c r="C930" s="10">
        <f t="shared" si="61"/>
        <v>22444.957692640033</v>
      </c>
      <c r="D930" s="8">
        <v>40837</v>
      </c>
      <c r="E930" s="9">
        <f t="shared" si="60"/>
        <v>22891308.371477086</v>
      </c>
      <c r="F930" s="9">
        <f t="shared" si="59"/>
        <v>21740565.34087614</v>
      </c>
      <c r="G930" s="9">
        <f t="shared" si="58"/>
        <v>1150743.0306009464</v>
      </c>
    </row>
    <row r="931" spans="1:7" x14ac:dyDescent="0.15">
      <c r="A931" s="8">
        <v>40840</v>
      </c>
      <c r="B931">
        <v>23253.257023149621</v>
      </c>
      <c r="C931" s="10">
        <f t="shared" si="61"/>
        <v>22214.448088560777</v>
      </c>
      <c r="D931" s="8">
        <v>40840</v>
      </c>
      <c r="E931" s="9">
        <f t="shared" si="60"/>
        <v>22657323.38484706</v>
      </c>
      <c r="F931" s="9">
        <f t="shared" si="59"/>
        <v>21517289.842752665</v>
      </c>
      <c r="G931" s="9">
        <f t="shared" si="58"/>
        <v>1140033.5420943946</v>
      </c>
    </row>
    <row r="932" spans="1:7" x14ac:dyDescent="0.15">
      <c r="A932" s="8">
        <v>40841</v>
      </c>
      <c r="B932">
        <v>23197.225014461172</v>
      </c>
      <c r="C932" s="10">
        <f t="shared" si="61"/>
        <v>22159.834889446956</v>
      </c>
      <c r="D932" s="8">
        <v>40841</v>
      </c>
      <c r="E932" s="9">
        <f t="shared" si="60"/>
        <v>22602727.362470802</v>
      </c>
      <c r="F932" s="9">
        <f t="shared" si="59"/>
        <v>21464390.575127952</v>
      </c>
      <c r="G932" s="9">
        <f t="shared" si="58"/>
        <v>1138336.7873428501</v>
      </c>
    </row>
    <row r="933" spans="1:7" x14ac:dyDescent="0.15">
      <c r="A933" s="8">
        <v>40842</v>
      </c>
      <c r="B933">
        <v>22501.65689605214</v>
      </c>
      <c r="C933" s="10">
        <f t="shared" si="61"/>
        <v>21494.321102054932</v>
      </c>
      <c r="D933" s="8">
        <v>40842</v>
      </c>
      <c r="E933" s="9">
        <f t="shared" si="60"/>
        <v>21924985.238892432</v>
      </c>
      <c r="F933" s="9">
        <f t="shared" si="59"/>
        <v>20819762.673477031</v>
      </c>
      <c r="G933" s="9">
        <f t="shared" si="58"/>
        <v>1105222.565415401</v>
      </c>
    </row>
    <row r="934" spans="1:7" x14ac:dyDescent="0.15">
      <c r="A934" s="8">
        <v>40843</v>
      </c>
      <c r="B934">
        <v>21887.323451325774</v>
      </c>
      <c r="C934" s="10">
        <f t="shared" si="61"/>
        <v>20906.466618855949</v>
      </c>
      <c r="D934" s="8">
        <v>40843</v>
      </c>
      <c r="E934" s="9">
        <f t="shared" si="60"/>
        <v>21326395.909688562</v>
      </c>
      <c r="F934" s="9">
        <f t="shared" si="59"/>
        <v>20250356.886309732</v>
      </c>
      <c r="G934" s="9">
        <f t="shared" si="58"/>
        <v>1076039.0233788304</v>
      </c>
    </row>
    <row r="935" spans="1:7" x14ac:dyDescent="0.15">
      <c r="A935" s="8">
        <v>40844</v>
      </c>
      <c r="B935">
        <v>21368.542438658402</v>
      </c>
      <c r="C935" s="10">
        <f t="shared" si="61"/>
        <v>20409.935499146428</v>
      </c>
      <c r="D935" s="8">
        <v>40844</v>
      </c>
      <c r="E935" s="9">
        <f t="shared" si="60"/>
        <v>20820910.198236559</v>
      </c>
      <c r="F935" s="9">
        <f t="shared" si="59"/>
        <v>19769408.452383164</v>
      </c>
      <c r="G935" s="9">
        <f t="shared" si="58"/>
        <v>1051501.7458533943</v>
      </c>
    </row>
    <row r="936" spans="1:7" x14ac:dyDescent="0.15">
      <c r="A936" s="8">
        <v>40847</v>
      </c>
      <c r="B936">
        <v>21363.797017656019</v>
      </c>
      <c r="C936" s="10">
        <f t="shared" si="61"/>
        <v>20404.404512007204</v>
      </c>
      <c r="D936" s="8">
        <v>40847</v>
      </c>
      <c r="E936" s="9">
        <f t="shared" si="60"/>
        <v>20816286.392713696</v>
      </c>
      <c r="F936" s="9">
        <f t="shared" si="59"/>
        <v>19764051.04476643</v>
      </c>
      <c r="G936" s="9">
        <f t="shared" si="58"/>
        <v>1052235.347947266</v>
      </c>
    </row>
    <row r="937" spans="1:7" x14ac:dyDescent="0.15">
      <c r="A937" s="8">
        <v>40848</v>
      </c>
      <c r="B937">
        <v>21506.262772740996</v>
      </c>
      <c r="C937" s="10">
        <f t="shared" si="61"/>
        <v>20539.467443030757</v>
      </c>
      <c r="D937" s="8">
        <v>40848</v>
      </c>
      <c r="E937" s="9">
        <f t="shared" si="60"/>
        <v>20955101.040528975</v>
      </c>
      <c r="F937" s="9">
        <f t="shared" si="59"/>
        <v>19894875.282319378</v>
      </c>
      <c r="G937" s="9">
        <f t="shared" si="58"/>
        <v>1060225.7582095973</v>
      </c>
    </row>
    <row r="938" spans="1:7" x14ac:dyDescent="0.15">
      <c r="A938" s="8">
        <v>40849</v>
      </c>
      <c r="B938">
        <v>20698.994783984763</v>
      </c>
      <c r="C938" s="10">
        <f t="shared" si="61"/>
        <v>19767.522199987568</v>
      </c>
      <c r="D938" s="8">
        <v>40849</v>
      </c>
      <c r="E938" s="9">
        <f t="shared" si="60"/>
        <v>20168521.686880749</v>
      </c>
      <c r="F938" s="9">
        <f t="shared" si="59"/>
        <v>19147156.074033137</v>
      </c>
      <c r="G938" s="9">
        <f t="shared" si="58"/>
        <v>1021365.6128476113</v>
      </c>
    </row>
    <row r="939" spans="1:7" x14ac:dyDescent="0.15">
      <c r="A939" s="8">
        <v>40851</v>
      </c>
      <c r="B939">
        <v>21013.108055042907</v>
      </c>
      <c r="C939" s="10">
        <f t="shared" si="61"/>
        <v>20066.51818837758</v>
      </c>
      <c r="D939" s="8">
        <v>40851</v>
      </c>
      <c r="E939" s="9">
        <f t="shared" si="60"/>
        <v>20474584.874276448</v>
      </c>
      <c r="F939" s="9">
        <f t="shared" si="59"/>
        <v>19436768.641419906</v>
      </c>
      <c r="G939" s="9">
        <f t="shared" si="58"/>
        <v>1037816.2328565419</v>
      </c>
    </row>
    <row r="940" spans="1:7" x14ac:dyDescent="0.15">
      <c r="A940" s="8">
        <v>40854</v>
      </c>
      <c r="B940">
        <v>20978.764510409019</v>
      </c>
      <c r="C940" s="10">
        <f t="shared" si="61"/>
        <v>20032.741475375609</v>
      </c>
      <c r="D940" s="8">
        <v>40854</v>
      </c>
      <c r="E940" s="9">
        <f t="shared" si="60"/>
        <v>20441121.484774608</v>
      </c>
      <c r="F940" s="9">
        <f t="shared" si="59"/>
        <v>19404051.946379747</v>
      </c>
      <c r="G940" s="9">
        <f t="shared" si="58"/>
        <v>1037069.5383948609</v>
      </c>
    </row>
    <row r="941" spans="1:7" x14ac:dyDescent="0.15">
      <c r="A941" s="8">
        <v>40855</v>
      </c>
      <c r="B941">
        <v>20762.405025730412</v>
      </c>
      <c r="C941" s="10">
        <f t="shared" si="61"/>
        <v>19825.168468558608</v>
      </c>
      <c r="D941" s="8">
        <v>40855</v>
      </c>
      <c r="E941" s="9">
        <f t="shared" si="60"/>
        <v>20230306.853221633</v>
      </c>
      <c r="F941" s="9">
        <f t="shared" si="59"/>
        <v>19202993.223992985</v>
      </c>
      <c r="G941" s="9">
        <f t="shared" si="58"/>
        <v>1027313.6292286478</v>
      </c>
    </row>
    <row r="942" spans="1:7" x14ac:dyDescent="0.15">
      <c r="A942" s="8">
        <v>40856</v>
      </c>
      <c r="B942">
        <v>20038.971604687511</v>
      </c>
      <c r="C942" s="10">
        <f t="shared" si="61"/>
        <v>19133.455327066273</v>
      </c>
      <c r="D942" s="8">
        <v>40856</v>
      </c>
      <c r="E942" s="9">
        <f t="shared" si="60"/>
        <v>19525413.557987452</v>
      </c>
      <c r="F942" s="9">
        <f t="shared" si="59"/>
        <v>18532988.185191419</v>
      </c>
      <c r="G942" s="9">
        <f t="shared" si="58"/>
        <v>992425.37279603258</v>
      </c>
    </row>
    <row r="943" spans="1:7" x14ac:dyDescent="0.15">
      <c r="A943" s="8">
        <v>40857</v>
      </c>
      <c r="B943">
        <v>20210.349317276752</v>
      </c>
      <c r="C943" s="10">
        <f t="shared" si="61"/>
        <v>19296.144646011147</v>
      </c>
      <c r="D943" s="8">
        <v>40857</v>
      </c>
      <c r="E943" s="9">
        <f t="shared" si="60"/>
        <v>19692399.208695401</v>
      </c>
      <c r="F943" s="9">
        <f t="shared" si="59"/>
        <v>18690571.808970913</v>
      </c>
      <c r="G943" s="9">
        <f t="shared" si="58"/>
        <v>1001827.3997244872</v>
      </c>
    </row>
    <row r="944" spans="1:7" x14ac:dyDescent="0.15">
      <c r="A944" s="8">
        <v>40858</v>
      </c>
      <c r="B944">
        <v>20149.831809187956</v>
      </c>
      <c r="C944" s="10">
        <f t="shared" si="61"/>
        <v>19237.423271060063</v>
      </c>
      <c r="D944" s="8">
        <v>40858</v>
      </c>
      <c r="E944" s="9">
        <f t="shared" si="60"/>
        <v>19633432.641136803</v>
      </c>
      <c r="F944" s="9">
        <f t="shared" si="59"/>
        <v>18633693.292802058</v>
      </c>
      <c r="G944" s="9">
        <f t="shared" si="58"/>
        <v>999739.34833474457</v>
      </c>
    </row>
    <row r="945" spans="1:7" x14ac:dyDescent="0.15">
      <c r="A945" s="8">
        <v>40861</v>
      </c>
      <c r="B945">
        <v>20479.156325956163</v>
      </c>
      <c r="C945" s="10">
        <f t="shared" si="61"/>
        <v>19550.878895658974</v>
      </c>
      <c r="D945" s="8">
        <v>40861</v>
      </c>
      <c r="E945" s="9">
        <f t="shared" si="60"/>
        <v>19954317.240982208</v>
      </c>
      <c r="F945" s="9">
        <f t="shared" si="59"/>
        <v>18937311.708188619</v>
      </c>
      <c r="G945" s="9">
        <f t="shared" si="58"/>
        <v>1017005.5327935889</v>
      </c>
    </row>
    <row r="946" spans="1:7" x14ac:dyDescent="0.15">
      <c r="A946" s="8">
        <v>40862</v>
      </c>
      <c r="B946">
        <v>19725.588405975639</v>
      </c>
      <c r="C946" s="10">
        <f t="shared" si="61"/>
        <v>18830.54720202168</v>
      </c>
      <c r="D946" s="8">
        <v>40862</v>
      </c>
      <c r="E946" s="9">
        <f t="shared" si="60"/>
        <v>19220061.73267008</v>
      </c>
      <c r="F946" s="9">
        <f t="shared" si="59"/>
        <v>18239586.256125912</v>
      </c>
      <c r="G946" s="9">
        <f t="shared" si="58"/>
        <v>980475.47654416785</v>
      </c>
    </row>
    <row r="947" spans="1:7" x14ac:dyDescent="0.15">
      <c r="A947" s="8">
        <v>40863</v>
      </c>
      <c r="B947">
        <v>19837.579634920225</v>
      </c>
      <c r="C947" s="10">
        <f t="shared" si="61"/>
        <v>18936.530249436542</v>
      </c>
      <c r="D947" s="8">
        <v>40863</v>
      </c>
      <c r="E947" s="9">
        <f t="shared" si="60"/>
        <v>19329182.854409624</v>
      </c>
      <c r="F947" s="9">
        <f t="shared" si="59"/>
        <v>18342243.22696545</v>
      </c>
      <c r="G947" s="9">
        <f t="shared" si="58"/>
        <v>986939.62744417414</v>
      </c>
    </row>
    <row r="948" spans="1:7" x14ac:dyDescent="0.15">
      <c r="A948" s="8">
        <v>40864</v>
      </c>
      <c r="B948">
        <v>19436.928959383858</v>
      </c>
      <c r="C948" s="10">
        <f t="shared" si="61"/>
        <v>18553.169800784864</v>
      </c>
      <c r="D948" s="8">
        <v>40864</v>
      </c>
      <c r="E948" s="9">
        <f t="shared" si="60"/>
        <v>18938800.040038817</v>
      </c>
      <c r="F948" s="9">
        <f t="shared" si="59"/>
        <v>17970913.817609854</v>
      </c>
      <c r="G948" s="9">
        <f t="shared" si="58"/>
        <v>967886.22242896259</v>
      </c>
    </row>
    <row r="949" spans="1:7" x14ac:dyDescent="0.15">
      <c r="A949" s="8">
        <v>40865</v>
      </c>
      <c r="B949">
        <v>19534.521675748743</v>
      </c>
      <c r="C949" s="10">
        <f t="shared" si="61"/>
        <v>18645.412791033836</v>
      </c>
      <c r="D949" s="8">
        <v>40865</v>
      </c>
      <c r="E949" s="9">
        <f t="shared" si="60"/>
        <v>19033891.653763443</v>
      </c>
      <c r="F949" s="9">
        <f t="shared" si="59"/>
        <v>18060261.93687154</v>
      </c>
      <c r="G949" s="9">
        <f t="shared" si="58"/>
        <v>973629.71689190343</v>
      </c>
    </row>
    <row r="950" spans="1:7" x14ac:dyDescent="0.15">
      <c r="A950" s="8">
        <v>40868</v>
      </c>
      <c r="B950">
        <v>19549.126259938155</v>
      </c>
      <c r="C950" s="10">
        <f t="shared" si="61"/>
        <v>18658.439637665022</v>
      </c>
      <c r="D950" s="8">
        <v>40868</v>
      </c>
      <c r="E950" s="9">
        <f t="shared" si="60"/>
        <v>19048121.952192232</v>
      </c>
      <c r="F950" s="9">
        <f t="shared" si="59"/>
        <v>18072879.960672218</v>
      </c>
      <c r="G950" s="9">
        <f t="shared" si="58"/>
        <v>975241.99152001366</v>
      </c>
    </row>
    <row r="951" spans="1:7" x14ac:dyDescent="0.15">
      <c r="A951" s="8">
        <v>40869</v>
      </c>
      <c r="B951">
        <v>19934.434927162296</v>
      </c>
      <c r="C951" s="10">
        <f t="shared" si="61"/>
        <v>19025.262118388218</v>
      </c>
      <c r="D951" s="8">
        <v>40869</v>
      </c>
      <c r="E951" s="9">
        <f t="shared" si="60"/>
        <v>19423555.942690451</v>
      </c>
      <c r="F951" s="9">
        <f t="shared" si="59"/>
        <v>18428190.414800629</v>
      </c>
      <c r="G951" s="9">
        <f t="shared" si="58"/>
        <v>995365.52788982168</v>
      </c>
    </row>
    <row r="952" spans="1:7" x14ac:dyDescent="0.15">
      <c r="A952" s="8">
        <v>40871</v>
      </c>
      <c r="B952">
        <v>19744.920065791623</v>
      </c>
      <c r="C952" s="10">
        <f t="shared" si="61"/>
        <v>18843.468612718843</v>
      </c>
      <c r="D952" s="8">
        <v>40871</v>
      </c>
      <c r="E952" s="9">
        <f t="shared" si="60"/>
        <v>19238897.961400561</v>
      </c>
      <c r="F952" s="9">
        <f t="shared" si="59"/>
        <v>18252102.152899027</v>
      </c>
      <c r="G952" s="9">
        <f t="shared" si="58"/>
        <v>986795.80850153416</v>
      </c>
    </row>
    <row r="953" spans="1:7" x14ac:dyDescent="0.15">
      <c r="A953" s="8">
        <v>40872</v>
      </c>
      <c r="B953">
        <v>19781.79390385246</v>
      </c>
      <c r="C953" s="10">
        <f t="shared" si="61"/>
        <v>18877.735236725188</v>
      </c>
      <c r="D953" s="8">
        <v>40872</v>
      </c>
      <c r="E953" s="9">
        <f t="shared" si="60"/>
        <v>19274826.798060004</v>
      </c>
      <c r="F953" s="9">
        <f t="shared" si="59"/>
        <v>18285293.384017516</v>
      </c>
      <c r="G953" s="9">
        <f t="shared" si="58"/>
        <v>989533.41404248774</v>
      </c>
    </row>
    <row r="954" spans="1:7" x14ac:dyDescent="0.15">
      <c r="A954" s="8">
        <v>40875</v>
      </c>
      <c r="B954">
        <v>19938.063636777697</v>
      </c>
      <c r="C954" s="10">
        <f t="shared" si="61"/>
        <v>19025.932204383029</v>
      </c>
      <c r="D954" s="8">
        <v>40875</v>
      </c>
      <c r="E954" s="9">
        <f t="shared" si="60"/>
        <v>19427091.65586577</v>
      </c>
      <c r="F954" s="9">
        <f t="shared" si="59"/>
        <v>18428839.471419655</v>
      </c>
      <c r="G954" s="9">
        <f t="shared" si="58"/>
        <v>998252.18444611505</v>
      </c>
    </row>
    <row r="955" spans="1:7" x14ac:dyDescent="0.15">
      <c r="A955" s="8">
        <v>40876</v>
      </c>
      <c r="B955">
        <v>20211.061012099384</v>
      </c>
      <c r="C955" s="10">
        <f t="shared" si="61"/>
        <v>19285.496731387335</v>
      </c>
      <c r="D955" s="8">
        <v>40876</v>
      </c>
      <c r="E955" s="9">
        <f t="shared" si="60"/>
        <v>19693092.664228603</v>
      </c>
      <c r="F955" s="9">
        <f t="shared" si="59"/>
        <v>18680258.058916532</v>
      </c>
      <c r="G955" s="9">
        <f t="shared" si="58"/>
        <v>1012834.6053120717</v>
      </c>
    </row>
    <row r="956" spans="1:7" x14ac:dyDescent="0.15">
      <c r="A956" s="8">
        <v>40877</v>
      </c>
      <c r="B956">
        <v>20207.419476775729</v>
      </c>
      <c r="C956" s="10">
        <f t="shared" si="61"/>
        <v>19281.078478807281</v>
      </c>
      <c r="D956" s="8">
        <v>40877</v>
      </c>
      <c r="E956" s="9">
        <f t="shared" si="60"/>
        <v>19689544.45404182</v>
      </c>
      <c r="F956" s="9">
        <f t="shared" si="59"/>
        <v>18675978.464799024</v>
      </c>
      <c r="G956" s="9">
        <f t="shared" si="58"/>
        <v>1013565.9892427959</v>
      </c>
    </row>
    <row r="957" spans="1:7" x14ac:dyDescent="0.15">
      <c r="A957" s="8">
        <v>40878</v>
      </c>
      <c r="B957">
        <v>20003.454634091198</v>
      </c>
      <c r="C957" s="10">
        <f t="shared" si="61"/>
        <v>19085.529804124879</v>
      </c>
      <c r="D957" s="8">
        <v>40878</v>
      </c>
      <c r="E957" s="9">
        <f t="shared" si="60"/>
        <v>19490806.815041739</v>
      </c>
      <c r="F957" s="9">
        <f t="shared" si="59"/>
        <v>18486566.713729046</v>
      </c>
      <c r="G957" s="9">
        <f t="shared" si="58"/>
        <v>1004240.1013126932</v>
      </c>
    </row>
    <row r="958" spans="1:7" x14ac:dyDescent="0.15">
      <c r="A958" s="8">
        <v>40879</v>
      </c>
      <c r="B958">
        <v>20134.724478848715</v>
      </c>
      <c r="C958" s="10">
        <f t="shared" si="61"/>
        <v>19209.835901852573</v>
      </c>
      <c r="D958" s="8">
        <v>40879</v>
      </c>
      <c r="E958" s="9">
        <f t="shared" si="60"/>
        <v>19618712.480918512</v>
      </c>
      <c r="F958" s="9">
        <f t="shared" si="59"/>
        <v>18606971.700761143</v>
      </c>
      <c r="G958" s="9">
        <f t="shared" si="58"/>
        <v>1011740.7801573686</v>
      </c>
    </row>
    <row r="959" spans="1:7" x14ac:dyDescent="0.15">
      <c r="A959" s="8">
        <v>40882</v>
      </c>
      <c r="B959">
        <v>20404.858268820088</v>
      </c>
      <c r="C959" s="10">
        <f t="shared" si="61"/>
        <v>19466.608536390126</v>
      </c>
      <c r="D959" s="8">
        <v>40882</v>
      </c>
      <c r="E959" s="9">
        <f t="shared" si="60"/>
        <v>19881923.291793846</v>
      </c>
      <c r="F959" s="9">
        <f t="shared" si="59"/>
        <v>18855686.014031742</v>
      </c>
      <c r="G959" s="9">
        <f t="shared" si="58"/>
        <v>1026237.2777621038</v>
      </c>
    </row>
    <row r="960" spans="1:7" x14ac:dyDescent="0.15">
      <c r="A960" s="8">
        <v>40883</v>
      </c>
      <c r="B960">
        <v>19862.206598364221</v>
      </c>
      <c r="C960" s="10">
        <f t="shared" si="61"/>
        <v>18947.98172151942</v>
      </c>
      <c r="D960" s="8">
        <v>40883</v>
      </c>
      <c r="E960" s="9">
        <f t="shared" si="60"/>
        <v>19353178.678916354</v>
      </c>
      <c r="F960" s="9">
        <f t="shared" si="59"/>
        <v>18353335.316354804</v>
      </c>
      <c r="G960" s="9">
        <f t="shared" si="58"/>
        <v>999843.36256154999</v>
      </c>
    </row>
    <row r="961" spans="1:10" x14ac:dyDescent="0.15">
      <c r="A961" s="8">
        <v>40884</v>
      </c>
      <c r="B961">
        <v>19632.026528397979</v>
      </c>
      <c r="C961" s="10">
        <f t="shared" si="61"/>
        <v>18727.480071713406</v>
      </c>
      <c r="D961" s="8">
        <v>40884</v>
      </c>
      <c r="E961" s="9">
        <f t="shared" si="60"/>
        <v>19128897.655540582</v>
      </c>
      <c r="F961" s="9">
        <f t="shared" si="59"/>
        <v>18139753.691874817</v>
      </c>
      <c r="G961" s="9">
        <f t="shared" si="58"/>
        <v>989143.96366576478</v>
      </c>
    </row>
    <row r="962" spans="1:10" x14ac:dyDescent="0.15">
      <c r="A962" s="8">
        <v>40885</v>
      </c>
      <c r="B962">
        <v>19237.053651547576</v>
      </c>
      <c r="C962" s="10">
        <f t="shared" si="61"/>
        <v>18349.807675691289</v>
      </c>
      <c r="D962" s="8">
        <v>40885</v>
      </c>
      <c r="E962" s="9">
        <f t="shared" si="60"/>
        <v>18744047.129434332</v>
      </c>
      <c r="F962" s="9">
        <f t="shared" si="59"/>
        <v>17773933.826424301</v>
      </c>
      <c r="G962" s="9">
        <f t="shared" si="58"/>
        <v>970113.30301003158</v>
      </c>
    </row>
    <row r="963" spans="1:10" x14ac:dyDescent="0.15">
      <c r="A963" s="8">
        <v>40886</v>
      </c>
      <c r="B963">
        <v>19365.618980872219</v>
      </c>
      <c r="C963" s="10">
        <f t="shared" si="61"/>
        <v>18471.539483107954</v>
      </c>
      <c r="D963" s="8">
        <v>40886</v>
      </c>
      <c r="E963" s="9">
        <f t="shared" si="60"/>
        <v>18869317.591102902</v>
      </c>
      <c r="F963" s="9">
        <f t="shared" si="59"/>
        <v>17891845.31235563</v>
      </c>
      <c r="G963" s="9">
        <f t="shared" ref="G963:G1026" si="62">E963-F963</f>
        <v>977472.27874727175</v>
      </c>
    </row>
    <row r="964" spans="1:10" x14ac:dyDescent="0.15">
      <c r="A964" s="8">
        <v>40889</v>
      </c>
      <c r="B964">
        <v>19046.511193903054</v>
      </c>
      <c r="C964" s="10">
        <f t="shared" si="61"/>
        <v>18166.275459215274</v>
      </c>
      <c r="D964" s="8">
        <v>40889</v>
      </c>
      <c r="E964" s="9">
        <f t="shared" si="60"/>
        <v>18558387.887071103</v>
      </c>
      <c r="F964" s="9">
        <f t="shared" si="59"/>
        <v>17596161.419851176</v>
      </c>
      <c r="G964" s="9">
        <f t="shared" si="62"/>
        <v>962226.46721992642</v>
      </c>
    </row>
    <row r="965" spans="1:10" x14ac:dyDescent="0.15">
      <c r="A965" s="8">
        <v>40890</v>
      </c>
      <c r="B965">
        <v>18701.879476873884</v>
      </c>
      <c r="C965" s="10">
        <f t="shared" si="61"/>
        <v>17836.698115795014</v>
      </c>
      <c r="D965" s="8">
        <v>40890</v>
      </c>
      <c r="E965" s="9">
        <f t="shared" si="60"/>
        <v>18222588.379344877</v>
      </c>
      <c r="F965" s="9">
        <f t="shared" ref="F965:F1028" si="63">C965*($F$3/10000)</f>
        <v>17276927.235157207</v>
      </c>
      <c r="G965" s="9">
        <f t="shared" si="62"/>
        <v>945661.1441876702</v>
      </c>
    </row>
    <row r="966" spans="1:10" x14ac:dyDescent="0.15">
      <c r="A966" s="8">
        <v>40891</v>
      </c>
      <c r="B966">
        <v>18264.222398844355</v>
      </c>
      <c r="C966" s="10">
        <f t="shared" si="61"/>
        <v>17418.43547638055</v>
      </c>
      <c r="D966" s="8">
        <v>40891</v>
      </c>
      <c r="E966" s="9">
        <f t="shared" si="60"/>
        <v>17796147.561238822</v>
      </c>
      <c r="F966" s="9">
        <f t="shared" si="63"/>
        <v>16871790.973981749</v>
      </c>
      <c r="G966" s="9">
        <f t="shared" si="62"/>
        <v>924356.58725707233</v>
      </c>
    </row>
    <row r="967" spans="1:10" x14ac:dyDescent="0.15">
      <c r="A967" s="8">
        <v>40892</v>
      </c>
      <c r="B967">
        <v>17766.935643226738</v>
      </c>
      <c r="C967" s="10">
        <f t="shared" si="61"/>
        <v>16943.348185950163</v>
      </c>
      <c r="D967" s="8">
        <v>40892</v>
      </c>
      <c r="E967" s="9">
        <f t="shared" si="60"/>
        <v>17311605.252786599</v>
      </c>
      <c r="F967" s="9">
        <f t="shared" si="63"/>
        <v>16411613.39549567</v>
      </c>
      <c r="G967" s="9">
        <f t="shared" si="62"/>
        <v>899991.85729092918</v>
      </c>
    </row>
    <row r="968" spans="1:10" x14ac:dyDescent="0.15">
      <c r="A968" s="8">
        <v>40893</v>
      </c>
      <c r="B968">
        <v>17693.096496100374</v>
      </c>
      <c r="C968" s="10">
        <f t="shared" si="61"/>
        <v>16872.106254405087</v>
      </c>
      <c r="D968" s="8">
        <v>40893</v>
      </c>
      <c r="E968" s="9">
        <f t="shared" si="60"/>
        <v>17239658.452678651</v>
      </c>
      <c r="F968" s="9">
        <f t="shared" si="63"/>
        <v>16342607.256612467</v>
      </c>
      <c r="G968" s="9">
        <f t="shared" si="62"/>
        <v>897051.19606618397</v>
      </c>
    </row>
    <row r="969" spans="1:10" x14ac:dyDescent="0.15">
      <c r="A969" s="8">
        <v>40896</v>
      </c>
      <c r="B969">
        <v>17670.104347936776</v>
      </c>
      <c r="C969" s="10">
        <f t="shared" si="61"/>
        <v>16849.356491962633</v>
      </c>
      <c r="D969" s="8">
        <v>40896</v>
      </c>
      <c r="E969" s="9">
        <f t="shared" si="60"/>
        <v>17217255.546464853</v>
      </c>
      <c r="F969" s="9">
        <f t="shared" si="63"/>
        <v>16320571.45223972</v>
      </c>
      <c r="G969" s="9">
        <f t="shared" si="62"/>
        <v>896684.09422513284</v>
      </c>
    </row>
    <row r="970" spans="1:10" x14ac:dyDescent="0.15">
      <c r="A970" s="8">
        <v>40897</v>
      </c>
      <c r="B970">
        <v>17257.831731355349</v>
      </c>
      <c r="C970" s="10">
        <f t="shared" si="61"/>
        <v>16455.428060110451</v>
      </c>
      <c r="D970" s="8">
        <v>40897</v>
      </c>
      <c r="E970" s="9">
        <f t="shared" si="60"/>
        <v>16815548.637737911</v>
      </c>
      <c r="F970" s="9">
        <f t="shared" si="63"/>
        <v>15939005.715757199</v>
      </c>
      <c r="G970" s="9">
        <f t="shared" si="62"/>
        <v>876542.92198071256</v>
      </c>
    </row>
    <row r="971" spans="1:10" x14ac:dyDescent="0.15">
      <c r="A971" s="8">
        <v>40898</v>
      </c>
      <c r="B971">
        <v>17064.69451544022</v>
      </c>
      <c r="C971" s="10">
        <f t="shared" si="61"/>
        <v>16270.474604592608</v>
      </c>
      <c r="D971" s="8">
        <v>40898</v>
      </c>
      <c r="E971" s="9">
        <f t="shared" si="60"/>
        <v>16627361.135476116</v>
      </c>
      <c r="F971" s="9">
        <f t="shared" si="63"/>
        <v>15759856.673029218</v>
      </c>
      <c r="G971" s="9">
        <f t="shared" si="62"/>
        <v>867504.46244689822</v>
      </c>
    </row>
    <row r="972" spans="1:10" x14ac:dyDescent="0.15">
      <c r="A972" s="8">
        <v>40899</v>
      </c>
      <c r="B972">
        <v>17046.100774747432</v>
      </c>
      <c r="C972" s="10">
        <f t="shared" si="61"/>
        <v>16251.950991396176</v>
      </c>
      <c r="D972" s="8">
        <v>40899</v>
      </c>
      <c r="E972" s="9">
        <f t="shared" si="60"/>
        <v>16609243.914503969</v>
      </c>
      <c r="F972" s="9">
        <f t="shared" si="63"/>
        <v>15741914.388238089</v>
      </c>
      <c r="G972" s="9">
        <f t="shared" si="62"/>
        <v>867329.52626588009</v>
      </c>
    </row>
    <row r="973" spans="1:10" x14ac:dyDescent="0.15">
      <c r="A973" s="8">
        <v>40903</v>
      </c>
      <c r="B973">
        <v>17051.41769473653</v>
      </c>
      <c r="C973" s="10">
        <f t="shared" si="61"/>
        <v>16256.224738880817</v>
      </c>
      <c r="D973" s="8">
        <v>40903</v>
      </c>
      <c r="E973" s="9">
        <f t="shared" si="60"/>
        <v>16614424.572657984</v>
      </c>
      <c r="F973" s="9">
        <f t="shared" si="63"/>
        <v>15746054.012278046</v>
      </c>
      <c r="G973" s="9">
        <f t="shared" si="62"/>
        <v>868370.56037993729</v>
      </c>
    </row>
    <row r="974" spans="1:10" x14ac:dyDescent="0.15">
      <c r="A974" s="8">
        <v>40904</v>
      </c>
      <c r="B974">
        <v>16979.162736780756</v>
      </c>
      <c r="C974" s="10">
        <f t="shared" si="61"/>
        <v>16186.547334850693</v>
      </c>
      <c r="D974" s="8">
        <v>40904</v>
      </c>
      <c r="E974" s="9">
        <f t="shared" si="60"/>
        <v>16544021.362177288</v>
      </c>
      <c r="F974" s="9">
        <f t="shared" si="63"/>
        <v>15678563.30118634</v>
      </c>
      <c r="G974" s="9">
        <f t="shared" si="62"/>
        <v>865458.06099094823</v>
      </c>
    </row>
    <row r="975" spans="1:10" x14ac:dyDescent="0.15">
      <c r="A975" s="8">
        <v>40905</v>
      </c>
      <c r="B975">
        <v>16746.428033307398</v>
      </c>
      <c r="C975" s="10">
        <f t="shared" si="61"/>
        <v>15963.895910880477</v>
      </c>
      <c r="D975" s="8">
        <v>40905</v>
      </c>
      <c r="E975" s="9">
        <f t="shared" si="60"/>
        <v>16317251.175350443</v>
      </c>
      <c r="F975" s="9">
        <f t="shared" si="63"/>
        <v>15462899.369119724</v>
      </c>
      <c r="G975" s="9">
        <f t="shared" si="62"/>
        <v>854351.80623071827</v>
      </c>
      <c r="I975">
        <f>(100-1.5984)^4</f>
        <v>93758065.991311327</v>
      </c>
    </row>
    <row r="976" spans="1:10" x14ac:dyDescent="0.15">
      <c r="A976" s="8">
        <v>40906</v>
      </c>
      <c r="B976">
        <v>16408.929790339876</v>
      </c>
      <c r="C976" s="10">
        <f t="shared" si="61"/>
        <v>15641.403006372386</v>
      </c>
      <c r="D976" s="8">
        <v>40906</v>
      </c>
      <c r="E976" s="9">
        <f t="shared" si="60"/>
        <v>15988402.32526806</v>
      </c>
      <c r="F976" s="9">
        <f t="shared" si="63"/>
        <v>15150527.2916831</v>
      </c>
      <c r="G976" s="9">
        <f t="shared" si="62"/>
        <v>837875.03358495981</v>
      </c>
      <c r="I976">
        <f>(100-0.3996)^4</f>
        <v>98411155.311820954</v>
      </c>
      <c r="J976">
        <f>I975/I976</f>
        <v>0.95271786713847562</v>
      </c>
    </row>
    <row r="977" spans="1:10" x14ac:dyDescent="0.15">
      <c r="A977" s="8">
        <v>40907</v>
      </c>
      <c r="B977">
        <v>16334.831097125933</v>
      </c>
      <c r="C977" s="10">
        <f t="shared" si="61"/>
        <v>15570.00838811514</v>
      </c>
      <c r="D977" s="8">
        <v>40907</v>
      </c>
      <c r="E977" s="9">
        <f t="shared" si="60"/>
        <v>15916202.630710369</v>
      </c>
      <c r="F977" s="9">
        <f t="shared" si="63"/>
        <v>15081373.257870084</v>
      </c>
      <c r="G977" s="9">
        <f t="shared" si="62"/>
        <v>834829.3728402853</v>
      </c>
      <c r="J977">
        <f>F977/E977</f>
        <v>0.94754845786962527</v>
      </c>
    </row>
    <row r="978" spans="1:10" x14ac:dyDescent="0.15">
      <c r="A978" s="8">
        <v>40912</v>
      </c>
      <c r="B978">
        <v>16460.177954451214</v>
      </c>
      <c r="C978" s="10">
        <f>C977*B978/B977*(100-1.1988/248)%</f>
        <v>15688.727897180022</v>
      </c>
      <c r="D978" s="8">
        <v>40912</v>
      </c>
      <c r="E978" s="9">
        <f>B978*($E$3/10000)*(99.676%)^8</f>
        <v>15986372.891050145</v>
      </c>
      <c r="F978" s="9">
        <f t="shared" si="63"/>
        <v>15196366.980710031</v>
      </c>
      <c r="G978" s="9">
        <f t="shared" si="62"/>
        <v>790005.91034011357</v>
      </c>
      <c r="J978">
        <f>J976-J977</f>
        <v>5.1694092688503446E-3</v>
      </c>
    </row>
    <row r="979" spans="1:10" x14ac:dyDescent="0.15">
      <c r="A979" s="8">
        <v>40913</v>
      </c>
      <c r="B979">
        <v>16653.32877421533</v>
      </c>
      <c r="C979" s="10">
        <f t="shared" ref="C979:C1042" si="64">C978*B979/B978*(100-1.1988/248)%</f>
        <v>15872.058917666282</v>
      </c>
      <c r="D979" s="8">
        <v>40913</v>
      </c>
      <c r="E979" s="9">
        <f t="shared" ref="E979:E1042" si="65">B979*($E$3/10000)*(99.676%)^8</f>
        <v>16173963.878067765</v>
      </c>
      <c r="F979" s="9">
        <f t="shared" si="63"/>
        <v>15373944.505447268</v>
      </c>
      <c r="G979" s="9">
        <f t="shared" si="62"/>
        <v>800019.3726204969</v>
      </c>
    </row>
    <row r="980" spans="1:10" x14ac:dyDescent="0.15">
      <c r="A980" s="8">
        <v>40914</v>
      </c>
      <c r="B980">
        <v>16481.144979795976</v>
      </c>
      <c r="C980" s="10">
        <f t="shared" si="64"/>
        <v>15707.193606011242</v>
      </c>
      <c r="D980" s="8">
        <v>40914</v>
      </c>
      <c r="E980" s="9">
        <f t="shared" si="65"/>
        <v>16006736.382046716</v>
      </c>
      <c r="F980" s="9">
        <f t="shared" si="63"/>
        <v>15214253.178354431</v>
      </c>
      <c r="G980" s="9">
        <f t="shared" si="62"/>
        <v>792483.20369228534</v>
      </c>
    </row>
    <row r="981" spans="1:10" x14ac:dyDescent="0.15">
      <c r="A981" s="8">
        <v>40918</v>
      </c>
      <c r="B981">
        <v>16491.071097710948</v>
      </c>
      <c r="C981" s="10">
        <f t="shared" si="64"/>
        <v>15715.893872597615</v>
      </c>
      <c r="D981" s="8">
        <v>40918</v>
      </c>
      <c r="E981" s="9">
        <f t="shared" si="65"/>
        <v>16016376.77735644</v>
      </c>
      <c r="F981" s="9">
        <f t="shared" si="63"/>
        <v>15222680.403604496</v>
      </c>
      <c r="G981" s="9">
        <f t="shared" si="62"/>
        <v>793696.37375194393</v>
      </c>
    </row>
    <row r="982" spans="1:10" x14ac:dyDescent="0.15">
      <c r="A982" s="8">
        <v>40919</v>
      </c>
      <c r="B982">
        <v>16697.741252502947</v>
      </c>
      <c r="C982" s="10">
        <f t="shared" si="64"/>
        <v>15912.080109343076</v>
      </c>
      <c r="D982" s="8">
        <v>40919</v>
      </c>
      <c r="E982" s="9">
        <f t="shared" si="65"/>
        <v>16217097.946295107</v>
      </c>
      <c r="F982" s="9">
        <f t="shared" si="63"/>
        <v>15412709.708063552</v>
      </c>
      <c r="G982" s="9">
        <f t="shared" si="62"/>
        <v>804388.23823155463</v>
      </c>
    </row>
    <row r="983" spans="1:10" x14ac:dyDescent="0.15">
      <c r="A983" s="8">
        <v>40920</v>
      </c>
      <c r="B983">
        <v>16537.704135920816</v>
      </c>
      <c r="C983" s="10">
        <f t="shared" si="64"/>
        <v>15758.81125236815</v>
      </c>
      <c r="D983" s="8">
        <v>40920</v>
      </c>
      <c r="E983" s="9">
        <f t="shared" si="65"/>
        <v>16061667.48684503</v>
      </c>
      <c r="F983" s="9">
        <f t="shared" si="63"/>
        <v>15264250.902953954</v>
      </c>
      <c r="G983" s="9">
        <f t="shared" si="62"/>
        <v>797416.5838910751</v>
      </c>
    </row>
    <row r="984" spans="1:10" x14ac:dyDescent="0.15">
      <c r="A984" s="8">
        <v>40921</v>
      </c>
      <c r="B984">
        <v>16602.911985451992</v>
      </c>
      <c r="C984" s="10">
        <f t="shared" si="64"/>
        <v>15820.18317802144</v>
      </c>
      <c r="D984" s="8">
        <v>40921</v>
      </c>
      <c r="E984" s="9">
        <f t="shared" si="65"/>
        <v>16124998.33301896</v>
      </c>
      <c r="F984" s="9">
        <f t="shared" si="63"/>
        <v>15323696.787327275</v>
      </c>
      <c r="G984" s="9">
        <f t="shared" si="62"/>
        <v>801301.54569168575</v>
      </c>
    </row>
    <row r="985" spans="1:10" x14ac:dyDescent="0.15">
      <c r="A985" s="8">
        <v>40924</v>
      </c>
      <c r="B985">
        <v>16389.780336923937</v>
      </c>
      <c r="C985" s="10">
        <f t="shared" si="64"/>
        <v>15616.344511935522</v>
      </c>
      <c r="D985" s="8">
        <v>40924</v>
      </c>
      <c r="E985" s="9">
        <f t="shared" si="65"/>
        <v>15918001.663986452</v>
      </c>
      <c r="F985" s="9">
        <f t="shared" si="63"/>
        <v>15126255.210482998</v>
      </c>
      <c r="G985" s="9">
        <f t="shared" si="62"/>
        <v>791746.4535034541</v>
      </c>
    </row>
    <row r="986" spans="1:10" x14ac:dyDescent="0.15">
      <c r="A986" s="8">
        <v>40925</v>
      </c>
      <c r="B986">
        <v>16606.681195597339</v>
      </c>
      <c r="C986" s="10">
        <f t="shared" si="64"/>
        <v>15822.244927540962</v>
      </c>
      <c r="D986" s="8">
        <v>40925</v>
      </c>
      <c r="E986" s="9">
        <f t="shared" si="65"/>
        <v>16128659.046715675</v>
      </c>
      <c r="F986" s="9">
        <f t="shared" si="63"/>
        <v>15325693.83275545</v>
      </c>
      <c r="G986" s="9">
        <f t="shared" si="62"/>
        <v>802965.21396022476</v>
      </c>
    </row>
    <row r="987" spans="1:10" x14ac:dyDescent="0.15">
      <c r="A987" s="8">
        <v>40926</v>
      </c>
      <c r="B987">
        <v>16381.31992985493</v>
      </c>
      <c r="C987" s="10">
        <f t="shared" si="64"/>
        <v>15606.774420471131</v>
      </c>
      <c r="D987" s="8">
        <v>40926</v>
      </c>
      <c r="E987" s="9">
        <f t="shared" si="65"/>
        <v>15909784.7891392</v>
      </c>
      <c r="F987" s="9">
        <f t="shared" si="63"/>
        <v>15116985.458156044</v>
      </c>
      <c r="G987" s="9">
        <f t="shared" si="62"/>
        <v>792799.33098315634</v>
      </c>
    </row>
    <row r="988" spans="1:10" x14ac:dyDescent="0.15">
      <c r="A988" s="8">
        <v>40927</v>
      </c>
      <c r="B988">
        <v>16153.544970707733</v>
      </c>
      <c r="C988" s="10">
        <f t="shared" si="64"/>
        <v>15389.025250148685</v>
      </c>
      <c r="D988" s="8">
        <v>40927</v>
      </c>
      <c r="E988" s="9">
        <f t="shared" si="65"/>
        <v>15688566.316152636</v>
      </c>
      <c r="F988" s="9">
        <f t="shared" si="63"/>
        <v>14906069.931820743</v>
      </c>
      <c r="G988" s="9">
        <f t="shared" si="62"/>
        <v>782496.38433189318</v>
      </c>
    </row>
    <row r="989" spans="1:10" x14ac:dyDescent="0.15">
      <c r="A989" s="8">
        <v>40928</v>
      </c>
      <c r="B989">
        <v>16212.944452816242</v>
      </c>
      <c r="C989" s="10">
        <f t="shared" si="64"/>
        <v>15444.866835098097</v>
      </c>
      <c r="D989" s="8">
        <v>40928</v>
      </c>
      <c r="E989" s="9">
        <f t="shared" si="65"/>
        <v>15746255.988351174</v>
      </c>
      <c r="F989" s="9">
        <f t="shared" si="63"/>
        <v>14960159.03472553</v>
      </c>
      <c r="G989" s="9">
        <f t="shared" si="62"/>
        <v>786096.95362564363</v>
      </c>
    </row>
    <row r="990" spans="1:10" x14ac:dyDescent="0.15">
      <c r="A990" s="8">
        <v>40931</v>
      </c>
      <c r="B990">
        <v>16163.872039663427</v>
      </c>
      <c r="C990" s="10">
        <f t="shared" si="64"/>
        <v>15397.374870143669</v>
      </c>
      <c r="D990" s="8">
        <v>40931</v>
      </c>
      <c r="E990" s="9">
        <f t="shared" si="65"/>
        <v>15698596.121155605</v>
      </c>
      <c r="F990" s="9">
        <f t="shared" si="63"/>
        <v>14914157.514856463</v>
      </c>
      <c r="G990" s="9">
        <f t="shared" si="62"/>
        <v>784438.60629914142</v>
      </c>
    </row>
    <row r="991" spans="1:10" x14ac:dyDescent="0.15">
      <c r="A991" s="8">
        <v>40932</v>
      </c>
      <c r="B991">
        <v>15997.701720427754</v>
      </c>
      <c r="C991" s="10">
        <f t="shared" si="64"/>
        <v>15238.347775125279</v>
      </c>
      <c r="D991" s="8">
        <v>40932</v>
      </c>
      <c r="E991" s="9">
        <f t="shared" si="65"/>
        <v>15537209.002858505</v>
      </c>
      <c r="F991" s="9">
        <f t="shared" si="63"/>
        <v>14760121.183063745</v>
      </c>
      <c r="G991" s="9">
        <f t="shared" si="62"/>
        <v>777087.81979475915</v>
      </c>
    </row>
    <row r="992" spans="1:10" x14ac:dyDescent="0.15">
      <c r="A992" s="8">
        <v>40933</v>
      </c>
      <c r="B992">
        <v>15966.301741539319</v>
      </c>
      <c r="C992" s="10">
        <f t="shared" si="64"/>
        <v>15207.703085162986</v>
      </c>
      <c r="D992" s="8">
        <v>40933</v>
      </c>
      <c r="E992" s="9">
        <f t="shared" si="65"/>
        <v>15506712.870151393</v>
      </c>
      <c r="F992" s="9">
        <f t="shared" si="63"/>
        <v>14730438.218471007</v>
      </c>
      <c r="G992" s="9">
        <f t="shared" si="62"/>
        <v>776274.65168038569</v>
      </c>
    </row>
    <row r="993" spans="1:7" x14ac:dyDescent="0.15">
      <c r="A993" s="8">
        <v>40934</v>
      </c>
      <c r="B993">
        <v>16117.596256331006</v>
      </c>
      <c r="C993" s="10">
        <f t="shared" si="64"/>
        <v>15351.067135089108</v>
      </c>
      <c r="D993" s="8">
        <v>40934</v>
      </c>
      <c r="E993" s="9">
        <f t="shared" si="65"/>
        <v>15653652.38298797</v>
      </c>
      <c r="F993" s="9">
        <f t="shared" si="63"/>
        <v>14869303.060081894</v>
      </c>
      <c r="G993" s="9">
        <f t="shared" si="62"/>
        <v>784349.32290607691</v>
      </c>
    </row>
    <row r="994" spans="1:7" x14ac:dyDescent="0.15">
      <c r="A994" s="8">
        <v>40935</v>
      </c>
      <c r="B994">
        <v>16137.947091763968</v>
      </c>
      <c r="C994" s="10">
        <f t="shared" si="64"/>
        <v>15369.707127059506</v>
      </c>
      <c r="D994" s="8">
        <v>40935</v>
      </c>
      <c r="E994" s="9">
        <f t="shared" si="65"/>
        <v>15673417.421055967</v>
      </c>
      <c r="F994" s="9">
        <f t="shared" si="63"/>
        <v>14887358.071320284</v>
      </c>
      <c r="G994" s="9">
        <f t="shared" si="62"/>
        <v>786059.34973568283</v>
      </c>
    </row>
    <row r="995" spans="1:7" x14ac:dyDescent="0.15">
      <c r="A995" s="8">
        <v>40938</v>
      </c>
      <c r="B995">
        <v>16239.889371447245</v>
      </c>
      <c r="C995" s="10">
        <f t="shared" si="64"/>
        <v>15466.048843793544</v>
      </c>
      <c r="D995" s="8">
        <v>40938</v>
      </c>
      <c r="E995" s="9">
        <f t="shared" si="65"/>
        <v>15772425.299396666</v>
      </c>
      <c r="F995" s="9">
        <f t="shared" si="63"/>
        <v>14980676.286323886</v>
      </c>
      <c r="G995" s="9">
        <f t="shared" si="62"/>
        <v>791749.0130727794</v>
      </c>
    </row>
    <row r="996" spans="1:7" x14ac:dyDescent="0.15">
      <c r="A996" s="8">
        <v>40939</v>
      </c>
      <c r="B996">
        <v>16140.591517247942</v>
      </c>
      <c r="C996" s="10">
        <f t="shared" si="64"/>
        <v>15370.739554628548</v>
      </c>
      <c r="D996" s="8">
        <v>40939</v>
      </c>
      <c r="E996" s="9">
        <f t="shared" si="65"/>
        <v>15675985.726938587</v>
      </c>
      <c r="F996" s="9">
        <f t="shared" si="63"/>
        <v>14888358.098111685</v>
      </c>
      <c r="G996" s="9">
        <f t="shared" si="62"/>
        <v>787627.62882690132</v>
      </c>
    </row>
    <row r="997" spans="1:7" x14ac:dyDescent="0.15">
      <c r="A997" s="8">
        <v>40940</v>
      </c>
      <c r="B997">
        <v>15475.186996252887</v>
      </c>
      <c r="C997" s="10">
        <f t="shared" si="64"/>
        <v>14736.36022161262</v>
      </c>
      <c r="D997" s="8">
        <v>40940</v>
      </c>
      <c r="E997" s="9">
        <f t="shared" si="65"/>
        <v>15029734.828226952</v>
      </c>
      <c r="F997" s="9">
        <f t="shared" si="63"/>
        <v>14273887.555141728</v>
      </c>
      <c r="G997" s="9">
        <f t="shared" si="62"/>
        <v>755847.27308522351</v>
      </c>
    </row>
    <row r="998" spans="1:7" x14ac:dyDescent="0.15">
      <c r="A998" s="8">
        <v>40941</v>
      </c>
      <c r="B998">
        <v>16063.765819493847</v>
      </c>
      <c r="C998" s="10">
        <f t="shared" si="64"/>
        <v>15296.099289789585</v>
      </c>
      <c r="D998" s="8">
        <v>40941</v>
      </c>
      <c r="E998" s="9">
        <f t="shared" si="65"/>
        <v>15601371.451484783</v>
      </c>
      <c r="F998" s="9">
        <f t="shared" si="63"/>
        <v>14816060.27616819</v>
      </c>
      <c r="G998" s="9">
        <f t="shared" si="62"/>
        <v>785311.17531659268</v>
      </c>
    </row>
    <row r="999" spans="1:7" x14ac:dyDescent="0.15">
      <c r="A999" s="8">
        <v>40942</v>
      </c>
      <c r="B999">
        <v>16115.95242151351</v>
      </c>
      <c r="C999" s="10">
        <f t="shared" si="64"/>
        <v>15345.050166015673</v>
      </c>
      <c r="D999" s="8">
        <v>40942</v>
      </c>
      <c r="E999" s="9">
        <f t="shared" si="65"/>
        <v>15652055.865839947</v>
      </c>
      <c r="F999" s="9">
        <f t="shared" si="63"/>
        <v>14863474.922150586</v>
      </c>
      <c r="G999" s="9">
        <f t="shared" si="62"/>
        <v>788580.94368936121</v>
      </c>
    </row>
    <row r="1000" spans="1:7" x14ac:dyDescent="0.15">
      <c r="A1000" s="8">
        <v>40945</v>
      </c>
      <c r="B1000">
        <v>16399.696040243842</v>
      </c>
      <c r="C1000" s="10">
        <f t="shared" si="64"/>
        <v>15614.466165321026</v>
      </c>
      <c r="D1000" s="8">
        <v>40945</v>
      </c>
      <c r="E1000" s="9">
        <f t="shared" si="65"/>
        <v>15927631.944484493</v>
      </c>
      <c r="F1000" s="9">
        <f t="shared" si="63"/>
        <v>15124435.81220814</v>
      </c>
      <c r="G1000" s="9">
        <f t="shared" si="62"/>
        <v>803196.13227635249</v>
      </c>
    </row>
    <row r="1001" spans="1:7" x14ac:dyDescent="0.15">
      <c r="A1001" s="8">
        <v>40946</v>
      </c>
      <c r="B1001">
        <v>16625.302266784322</v>
      </c>
      <c r="C1001" s="10">
        <f t="shared" si="64"/>
        <v>15828.505028262631</v>
      </c>
      <c r="D1001" s="8">
        <v>40946</v>
      </c>
      <c r="E1001" s="9">
        <f t="shared" si="65"/>
        <v>16146744.111679716</v>
      </c>
      <c r="F1001" s="9">
        <f t="shared" si="63"/>
        <v>15331757.472110162</v>
      </c>
      <c r="G1001" s="9">
        <f t="shared" si="62"/>
        <v>814986.63956955448</v>
      </c>
    </row>
    <row r="1002" spans="1:7" x14ac:dyDescent="0.15">
      <c r="A1002" s="8">
        <v>40947</v>
      </c>
      <c r="B1002">
        <v>16816.852422484819</v>
      </c>
      <c r="C1002" s="10">
        <f t="shared" si="64"/>
        <v>16010.100856367455</v>
      </c>
      <c r="D1002" s="8">
        <v>40947</v>
      </c>
      <c r="E1002" s="9">
        <f t="shared" si="65"/>
        <v>16332780.509636078</v>
      </c>
      <c r="F1002" s="9">
        <f t="shared" si="63"/>
        <v>15507654.26018199</v>
      </c>
      <c r="G1002" s="9">
        <f t="shared" si="62"/>
        <v>825126.24945408851</v>
      </c>
    </row>
    <row r="1003" spans="1:7" x14ac:dyDescent="0.15">
      <c r="A1003" s="8">
        <v>40948</v>
      </c>
      <c r="B1003">
        <v>17427.847047151703</v>
      </c>
      <c r="C1003" s="10">
        <f t="shared" si="64"/>
        <v>16590.982330178387</v>
      </c>
      <c r="D1003" s="8">
        <v>40948</v>
      </c>
      <c r="E1003" s="9">
        <f t="shared" si="65"/>
        <v>16926187.697054163</v>
      </c>
      <c r="F1003" s="9">
        <f t="shared" si="63"/>
        <v>16070305.872612165</v>
      </c>
      <c r="G1003" s="9">
        <f t="shared" si="62"/>
        <v>855881.82444199733</v>
      </c>
    </row>
    <row r="1004" spans="1:7" x14ac:dyDescent="0.15">
      <c r="A1004" s="8">
        <v>40949</v>
      </c>
      <c r="B1004">
        <v>17572.981632622395</v>
      </c>
      <c r="C1004" s="10">
        <f t="shared" si="64"/>
        <v>16728.33905814376</v>
      </c>
      <c r="D1004" s="8">
        <v>40949</v>
      </c>
      <c r="E1004" s="9">
        <f t="shared" si="65"/>
        <v>17067144.593701504</v>
      </c>
      <c r="F1004" s="9">
        <f t="shared" si="63"/>
        <v>16203351.920648128</v>
      </c>
      <c r="G1004" s="9">
        <f t="shared" si="62"/>
        <v>863792.67305337638</v>
      </c>
    </row>
    <row r="1005" spans="1:7" x14ac:dyDescent="0.15">
      <c r="A1005" s="8">
        <v>40952</v>
      </c>
      <c r="B1005">
        <v>17475.109772043641</v>
      </c>
      <c r="C1005" s="10">
        <f t="shared" si="64"/>
        <v>16634.3672702974</v>
      </c>
      <c r="D1005" s="8">
        <v>40952</v>
      </c>
      <c r="E1005" s="9">
        <f t="shared" si="65"/>
        <v>16972089.967738017</v>
      </c>
      <c r="F1005" s="9">
        <f t="shared" si="63"/>
        <v>16112329.25881693</v>
      </c>
      <c r="G1005" s="9">
        <f t="shared" si="62"/>
        <v>859760.70892108791</v>
      </c>
    </row>
    <row r="1006" spans="1:7" x14ac:dyDescent="0.15">
      <c r="A1006" s="8">
        <v>40953</v>
      </c>
      <c r="B1006">
        <v>17248.591973305462</v>
      </c>
      <c r="C1006" s="10">
        <f t="shared" si="64"/>
        <v>16417.953775844628</v>
      </c>
      <c r="D1006" s="8">
        <v>40953</v>
      </c>
      <c r="E1006" s="9">
        <f t="shared" si="65"/>
        <v>16752092.467886619</v>
      </c>
      <c r="F1006" s="9">
        <f t="shared" si="63"/>
        <v>15902707.490701918</v>
      </c>
      <c r="G1006" s="9">
        <f t="shared" si="62"/>
        <v>849384.97718470171</v>
      </c>
    </row>
    <row r="1007" spans="1:7" x14ac:dyDescent="0.15">
      <c r="A1007" s="8">
        <v>40954</v>
      </c>
      <c r="B1007">
        <v>17335.298310414746</v>
      </c>
      <c r="C1007" s="10">
        <f t="shared" si="64"/>
        <v>16499.68699503411</v>
      </c>
      <c r="D1007" s="8">
        <v>40954</v>
      </c>
      <c r="E1007" s="9">
        <f t="shared" si="65"/>
        <v>16836302.969187506</v>
      </c>
      <c r="F1007" s="9">
        <f t="shared" si="63"/>
        <v>15981875.668100255</v>
      </c>
      <c r="G1007" s="9">
        <f t="shared" si="62"/>
        <v>854427.30108725093</v>
      </c>
    </row>
    <row r="1008" spans="1:7" x14ac:dyDescent="0.15">
      <c r="A1008" s="8">
        <v>40955</v>
      </c>
      <c r="B1008">
        <v>17107.454647939325</v>
      </c>
      <c r="C1008" s="10">
        <f t="shared" si="64"/>
        <v>16282.0389626251</v>
      </c>
      <c r="D1008" s="8">
        <v>40955</v>
      </c>
      <c r="E1008" s="9">
        <f t="shared" si="65"/>
        <v>16615017.770493181</v>
      </c>
      <c r="F1008" s="9">
        <f t="shared" si="63"/>
        <v>15771058.10565714</v>
      </c>
      <c r="G1008" s="9">
        <f t="shared" si="62"/>
        <v>843959.66483604163</v>
      </c>
    </row>
    <row r="1009" spans="1:7" x14ac:dyDescent="0.15">
      <c r="A1009" s="8">
        <v>40956</v>
      </c>
      <c r="B1009">
        <v>17463.273337552109</v>
      </c>
      <c r="C1009" s="10">
        <f t="shared" si="64"/>
        <v>16619.886372977351</v>
      </c>
      <c r="D1009" s="8">
        <v>40956</v>
      </c>
      <c r="E1009" s="9">
        <f t="shared" si="65"/>
        <v>16960594.244179882</v>
      </c>
      <c r="F1009" s="9">
        <f t="shared" si="63"/>
        <v>16098302.816945566</v>
      </c>
      <c r="G1009" s="9">
        <f t="shared" si="62"/>
        <v>862291.42723431624</v>
      </c>
    </row>
    <row r="1010" spans="1:7" x14ac:dyDescent="0.15">
      <c r="A1010" s="8">
        <v>40959</v>
      </c>
      <c r="B1010">
        <v>17575.98779877193</v>
      </c>
      <c r="C1010" s="10">
        <f t="shared" si="64"/>
        <v>16726.34873184716</v>
      </c>
      <c r="D1010" s="8">
        <v>40959</v>
      </c>
      <c r="E1010" s="9">
        <f t="shared" si="65"/>
        <v>17070064.227570105</v>
      </c>
      <c r="F1010" s="9">
        <f t="shared" si="63"/>
        <v>16201424.056960726</v>
      </c>
      <c r="G1010" s="9">
        <f t="shared" si="62"/>
        <v>868640.17060937919</v>
      </c>
    </row>
    <row r="1011" spans="1:7" x14ac:dyDescent="0.15">
      <c r="A1011" s="8">
        <v>40960</v>
      </c>
      <c r="B1011">
        <v>17393.274169716275</v>
      </c>
      <c r="C1011" s="10">
        <f t="shared" si="64"/>
        <v>16551.667519117207</v>
      </c>
      <c r="D1011" s="8">
        <v>40960</v>
      </c>
      <c r="E1011" s="9">
        <f t="shared" si="65"/>
        <v>16892609.997461319</v>
      </c>
      <c r="F1011" s="9">
        <f t="shared" si="63"/>
        <v>16032224.882198</v>
      </c>
      <c r="G1011" s="9">
        <f t="shared" si="62"/>
        <v>860385.11526331864</v>
      </c>
    </row>
    <row r="1012" spans="1:7" x14ac:dyDescent="0.15">
      <c r="A1012" s="8">
        <v>40961</v>
      </c>
      <c r="B1012">
        <v>17465.269412572925</v>
      </c>
      <c r="C1012" s="10">
        <f t="shared" si="64"/>
        <v>16619.375737208014</v>
      </c>
      <c r="D1012" s="8">
        <v>40961</v>
      </c>
      <c r="E1012" s="9">
        <f t="shared" si="65"/>
        <v>16962532.862321772</v>
      </c>
      <c r="F1012" s="9">
        <f t="shared" si="63"/>
        <v>16097808.206509642</v>
      </c>
      <c r="G1012" s="9">
        <f t="shared" si="62"/>
        <v>864724.65581212938</v>
      </c>
    </row>
    <row r="1013" spans="1:7" x14ac:dyDescent="0.15">
      <c r="A1013" s="8">
        <v>40962</v>
      </c>
      <c r="B1013">
        <v>17073.671181016849</v>
      </c>
      <c r="C1013" s="10">
        <f t="shared" si="64"/>
        <v>16245.958397649518</v>
      </c>
      <c r="D1013" s="8">
        <v>40962</v>
      </c>
      <c r="E1013" s="9">
        <f t="shared" si="65"/>
        <v>16582206.75828726</v>
      </c>
      <c r="F1013" s="9">
        <f t="shared" si="63"/>
        <v>15736109.860660244</v>
      </c>
      <c r="G1013" s="9">
        <f t="shared" si="62"/>
        <v>846096.89762701653</v>
      </c>
    </row>
    <row r="1014" spans="1:7" x14ac:dyDescent="0.15">
      <c r="A1014" s="8">
        <v>40963</v>
      </c>
      <c r="B1014">
        <v>16915.924338217752</v>
      </c>
      <c r="C1014" s="10">
        <f t="shared" si="64"/>
        <v>16095.080895081583</v>
      </c>
      <c r="D1014" s="8">
        <v>40963</v>
      </c>
      <c r="E1014" s="9">
        <f t="shared" si="65"/>
        <v>16429000.647250636</v>
      </c>
      <c r="F1014" s="9">
        <f t="shared" si="63"/>
        <v>15589967.361843148</v>
      </c>
      <c r="G1014" s="9">
        <f t="shared" si="62"/>
        <v>839033.2854074873</v>
      </c>
    </row>
    <row r="1015" spans="1:7" x14ac:dyDescent="0.15">
      <c r="A1015" s="8">
        <v>40966</v>
      </c>
      <c r="B1015">
        <v>16713.262587767396</v>
      </c>
      <c r="C1015" s="10">
        <f t="shared" si="64"/>
        <v>15901.484590277336</v>
      </c>
      <c r="D1015" s="8">
        <v>40966</v>
      </c>
      <c r="E1015" s="9">
        <f t="shared" si="65"/>
        <v>16232172.501016881</v>
      </c>
      <c r="F1015" s="9">
        <f t="shared" si="63"/>
        <v>15402446.709232204</v>
      </c>
      <c r="G1015" s="9">
        <f t="shared" si="62"/>
        <v>829725.79178467765</v>
      </c>
    </row>
    <row r="1016" spans="1:7" x14ac:dyDescent="0.15">
      <c r="A1016" s="8">
        <v>40967</v>
      </c>
      <c r="B1016">
        <v>16677.584644978237</v>
      </c>
      <c r="C1016" s="10">
        <f t="shared" si="64"/>
        <v>15866.772540446929</v>
      </c>
      <c r="D1016" s="8">
        <v>40967</v>
      </c>
      <c r="E1016" s="9">
        <f t="shared" si="65"/>
        <v>16197521.545298699</v>
      </c>
      <c r="F1016" s="9">
        <f t="shared" si="63"/>
        <v>15368824.031132828</v>
      </c>
      <c r="G1016" s="9">
        <f t="shared" si="62"/>
        <v>828697.51416587085</v>
      </c>
    </row>
    <row r="1017" spans="1:7" x14ac:dyDescent="0.15">
      <c r="A1017" s="8">
        <v>40968</v>
      </c>
      <c r="B1017">
        <v>16711.412498510796</v>
      </c>
      <c r="C1017" s="10">
        <f t="shared" si="64"/>
        <v>15898.187254330011</v>
      </c>
      <c r="D1017" s="8">
        <v>40968</v>
      </c>
      <c r="E1017" s="9">
        <f t="shared" si="65"/>
        <v>16230375.66644926</v>
      </c>
      <c r="F1017" s="9">
        <f t="shared" si="63"/>
        <v>15399252.853908647</v>
      </c>
      <c r="G1017" s="9">
        <f t="shared" si="62"/>
        <v>831122.81254061311</v>
      </c>
    </row>
    <row r="1018" spans="1:7" x14ac:dyDescent="0.15">
      <c r="A1018" s="8">
        <v>40969</v>
      </c>
      <c r="B1018">
        <v>16399.709371230503</v>
      </c>
      <c r="C1018" s="10">
        <f t="shared" si="64"/>
        <v>15600.898331132759</v>
      </c>
      <c r="D1018" s="8">
        <v>40969</v>
      </c>
      <c r="E1018" s="9">
        <f t="shared" si="65"/>
        <v>15927644.89173964</v>
      </c>
      <c r="F1018" s="9">
        <f t="shared" si="63"/>
        <v>15111293.778716987</v>
      </c>
      <c r="G1018" s="9">
        <f t="shared" si="62"/>
        <v>816351.11302265339</v>
      </c>
    </row>
    <row r="1019" spans="1:7" x14ac:dyDescent="0.15">
      <c r="A1019" s="8">
        <v>40970</v>
      </c>
      <c r="B1019">
        <v>16176.42025840791</v>
      </c>
      <c r="C1019" s="10">
        <f t="shared" si="64"/>
        <v>15387.741515452783</v>
      </c>
      <c r="D1019" s="8">
        <v>40970</v>
      </c>
      <c r="E1019" s="9">
        <f t="shared" si="65"/>
        <v>15710783.140307091</v>
      </c>
      <c r="F1019" s="9">
        <f t="shared" si="63"/>
        <v>14904826.484699177</v>
      </c>
      <c r="G1019" s="9">
        <f t="shared" si="62"/>
        <v>805956.65560791455</v>
      </c>
    </row>
    <row r="1020" spans="1:7" x14ac:dyDescent="0.15">
      <c r="A1020" s="8">
        <v>40973</v>
      </c>
      <c r="B1020">
        <v>16045.263108803341</v>
      </c>
      <c r="C1020" s="10">
        <f t="shared" si="64"/>
        <v>15262.241118673342</v>
      </c>
      <c r="D1020" s="8">
        <v>40973</v>
      </c>
      <c r="E1020" s="9">
        <f t="shared" si="65"/>
        <v>15583401.340018664</v>
      </c>
      <c r="F1020" s="9">
        <f t="shared" si="63"/>
        <v>14783264.679421905</v>
      </c>
      <c r="G1020" s="9">
        <f t="shared" si="62"/>
        <v>800136.66059675813</v>
      </c>
    </row>
    <row r="1021" spans="1:7" x14ac:dyDescent="0.15">
      <c r="A1021" s="8">
        <v>40974</v>
      </c>
      <c r="B1021">
        <v>16392.821355061842</v>
      </c>
      <c r="C1021" s="10">
        <f t="shared" si="64"/>
        <v>15592.084499981076</v>
      </c>
      <c r="D1021" s="8">
        <v>40974</v>
      </c>
      <c r="E1021" s="9">
        <f t="shared" si="65"/>
        <v>15920955.146631386</v>
      </c>
      <c r="F1021" s="9">
        <f t="shared" si="63"/>
        <v>15102756.552909721</v>
      </c>
      <c r="G1021" s="9">
        <f t="shared" si="62"/>
        <v>818198.59372166544</v>
      </c>
    </row>
    <row r="1022" spans="1:7" x14ac:dyDescent="0.15">
      <c r="A1022" s="8">
        <v>40975</v>
      </c>
      <c r="B1022">
        <v>16360.878330003103</v>
      </c>
      <c r="C1022" s="10">
        <f t="shared" si="64"/>
        <v>15560.949556872287</v>
      </c>
      <c r="D1022" s="8">
        <v>40975</v>
      </c>
      <c r="E1022" s="9">
        <f t="shared" si="65"/>
        <v>15889931.599299744</v>
      </c>
      <c r="F1022" s="9">
        <f t="shared" si="63"/>
        <v>15072598.720834007</v>
      </c>
      <c r="G1022" s="9">
        <f t="shared" si="62"/>
        <v>817332.87846573628</v>
      </c>
    </row>
    <row r="1023" spans="1:7" x14ac:dyDescent="0.15">
      <c r="A1023" s="8">
        <v>40976</v>
      </c>
      <c r="B1023">
        <v>16114.830450748741</v>
      </c>
      <c r="C1023" s="10">
        <f t="shared" si="64"/>
        <v>15326.190757571925</v>
      </c>
      <c r="D1023" s="8">
        <v>40976</v>
      </c>
      <c r="E1023" s="9">
        <f t="shared" si="65"/>
        <v>15650966.190924641</v>
      </c>
      <c r="F1023" s="9">
        <f t="shared" si="63"/>
        <v>14845207.380407969</v>
      </c>
      <c r="G1023" s="9">
        <f t="shared" si="62"/>
        <v>805758.81051667221</v>
      </c>
    </row>
    <row r="1024" spans="1:7" x14ac:dyDescent="0.15">
      <c r="A1024" s="8">
        <v>40977</v>
      </c>
      <c r="B1024">
        <v>16268.29062806619</v>
      </c>
      <c r="C1024" s="10">
        <f t="shared" si="64"/>
        <v>15471.392881987056</v>
      </c>
      <c r="D1024" s="8">
        <v>40977</v>
      </c>
      <c r="E1024" s="9">
        <f t="shared" si="65"/>
        <v>15800009.027843665</v>
      </c>
      <c r="F1024" s="9">
        <f t="shared" si="63"/>
        <v>14985852.612032369</v>
      </c>
      <c r="G1024" s="9">
        <f t="shared" si="62"/>
        <v>814156.41581129655</v>
      </c>
    </row>
    <row r="1025" spans="1:7" x14ac:dyDescent="0.15">
      <c r="A1025" s="8">
        <v>40980</v>
      </c>
      <c r="B1025">
        <v>16526.491224245729</v>
      </c>
      <c r="C1025" s="10">
        <f t="shared" si="64"/>
        <v>15716.185856043223</v>
      </c>
      <c r="D1025" s="8">
        <v>40980</v>
      </c>
      <c r="E1025" s="9">
        <f t="shared" si="65"/>
        <v>16050777.338042969</v>
      </c>
      <c r="F1025" s="9">
        <f t="shared" si="63"/>
        <v>15222963.223704433</v>
      </c>
      <c r="G1025" s="9">
        <f t="shared" si="62"/>
        <v>827814.11433853582</v>
      </c>
    </row>
    <row r="1026" spans="1:7" x14ac:dyDescent="0.15">
      <c r="A1026" s="8">
        <v>40981</v>
      </c>
      <c r="B1026">
        <v>16416.321448679566</v>
      </c>
      <c r="C1026" s="10">
        <f t="shared" si="64"/>
        <v>15610.663145466384</v>
      </c>
      <c r="D1026" s="8">
        <v>40981</v>
      </c>
      <c r="E1026" s="9">
        <f t="shared" si="65"/>
        <v>15943778.791709045</v>
      </c>
      <c r="F1026" s="9">
        <f t="shared" si="63"/>
        <v>15120752.142905898</v>
      </c>
      <c r="G1026" s="9">
        <f t="shared" si="62"/>
        <v>823026.64880314656</v>
      </c>
    </row>
    <row r="1027" spans="1:7" x14ac:dyDescent="0.15">
      <c r="A1027" s="8">
        <v>40982</v>
      </c>
      <c r="B1027">
        <v>16603.441569131632</v>
      </c>
      <c r="C1027" s="10">
        <f t="shared" si="64"/>
        <v>15787.836833956611</v>
      </c>
      <c r="D1027" s="8">
        <v>40982</v>
      </c>
      <c r="E1027" s="9">
        <f t="shared" si="65"/>
        <v>16125512.672669671</v>
      </c>
      <c r="F1027" s="9">
        <f t="shared" si="63"/>
        <v>15292365.571812868</v>
      </c>
      <c r="G1027" s="9">
        <f t="shared" ref="G1027:G1090" si="66">E1027-F1027</f>
        <v>833147.10085680336</v>
      </c>
    </row>
    <row r="1028" spans="1:7" x14ac:dyDescent="0.15">
      <c r="A1028" s="8">
        <v>40983</v>
      </c>
      <c r="B1028">
        <v>16566.420564890665</v>
      </c>
      <c r="C1028" s="10">
        <f t="shared" si="64"/>
        <v>15751.872936829028</v>
      </c>
      <c r="D1028" s="8">
        <v>40983</v>
      </c>
      <c r="E1028" s="9">
        <f t="shared" si="65"/>
        <v>16089557.315429002</v>
      </c>
      <c r="F1028" s="9">
        <f t="shared" si="63"/>
        <v>15257530.333265228</v>
      </c>
      <c r="G1028" s="9">
        <f t="shared" si="66"/>
        <v>832026.98216377385</v>
      </c>
    </row>
    <row r="1029" spans="1:7" x14ac:dyDescent="0.15">
      <c r="A1029" s="8">
        <v>40984</v>
      </c>
      <c r="B1029">
        <v>16536.410294110257</v>
      </c>
      <c r="C1029" s="10">
        <f t="shared" si="64"/>
        <v>15722.578183025182</v>
      </c>
      <c r="D1029" s="8">
        <v>40984</v>
      </c>
      <c r="E1029" s="9">
        <f t="shared" si="65"/>
        <v>16060410.888179883</v>
      </c>
      <c r="F1029" s="9">
        <f t="shared" ref="F1029:F1092" si="67">C1029*($F$3/10000)</f>
        <v>15229154.939649483</v>
      </c>
      <c r="G1029" s="9">
        <f t="shared" si="66"/>
        <v>831255.94853040017</v>
      </c>
    </row>
    <row r="1030" spans="1:7" x14ac:dyDescent="0.15">
      <c r="A1030" s="8">
        <v>40987</v>
      </c>
      <c r="B1030">
        <v>16518.248355481726</v>
      </c>
      <c r="C1030" s="10">
        <f t="shared" si="64"/>
        <v>15704.550901740842</v>
      </c>
      <c r="D1030" s="8">
        <v>40987</v>
      </c>
      <c r="E1030" s="9">
        <f t="shared" si="65"/>
        <v>16042771.739675932</v>
      </c>
      <c r="F1030" s="9">
        <f t="shared" si="67"/>
        <v>15211693.410336418</v>
      </c>
      <c r="G1030" s="9">
        <f t="shared" si="66"/>
        <v>831078.32933951356</v>
      </c>
    </row>
    <row r="1031" spans="1:7" x14ac:dyDescent="0.15">
      <c r="A1031" s="8">
        <v>40989</v>
      </c>
      <c r="B1031">
        <v>16661.106795701355</v>
      </c>
      <c r="C1031" s="10">
        <f t="shared" si="64"/>
        <v>15839.606358192777</v>
      </c>
      <c r="D1031" s="8">
        <v>40989</v>
      </c>
      <c r="E1031" s="9">
        <f t="shared" si="65"/>
        <v>16181518.009752991</v>
      </c>
      <c r="F1031" s="9">
        <f t="shared" si="67"/>
        <v>15342510.407892978</v>
      </c>
      <c r="G1031" s="9">
        <f t="shared" si="66"/>
        <v>839007.60186001286</v>
      </c>
    </row>
    <row r="1032" spans="1:7" x14ac:dyDescent="0.15">
      <c r="A1032" s="8">
        <v>40990</v>
      </c>
      <c r="B1032">
        <v>16899.458439764094</v>
      </c>
      <c r="C1032" s="10">
        <f t="shared" si="64"/>
        <v>16065.429103339375</v>
      </c>
      <c r="D1032" s="8">
        <v>40990</v>
      </c>
      <c r="E1032" s="9">
        <f t="shared" si="65"/>
        <v>16413008.718524544</v>
      </c>
      <c r="F1032" s="9">
        <f t="shared" si="67"/>
        <v>15561246.135246364</v>
      </c>
      <c r="G1032" s="9">
        <f t="shared" si="66"/>
        <v>851762.58327817917</v>
      </c>
    </row>
    <row r="1033" spans="1:7" x14ac:dyDescent="0.15">
      <c r="A1033" s="8">
        <v>40991</v>
      </c>
      <c r="B1033">
        <v>17391.689138205238</v>
      </c>
      <c r="C1033" s="10">
        <f t="shared" si="64"/>
        <v>16532.567819158445</v>
      </c>
      <c r="D1033" s="8">
        <v>40991</v>
      </c>
      <c r="E1033" s="9">
        <f t="shared" si="65"/>
        <v>16891070.590970717</v>
      </c>
      <c r="F1033" s="9">
        <f t="shared" si="67"/>
        <v>16013724.590033013</v>
      </c>
      <c r="G1033" s="9">
        <f t="shared" si="66"/>
        <v>877346.000937704</v>
      </c>
    </row>
    <row r="1034" spans="1:7" x14ac:dyDescent="0.15">
      <c r="A1034" s="8">
        <v>40994</v>
      </c>
      <c r="B1034">
        <v>17209.15247209373</v>
      </c>
      <c r="C1034" s="10">
        <f t="shared" si="64"/>
        <v>16358.257393889815</v>
      </c>
      <c r="D1034" s="8">
        <v>40994</v>
      </c>
      <c r="E1034" s="9">
        <f t="shared" si="65"/>
        <v>16713788.229940196</v>
      </c>
      <c r="F1034" s="9">
        <f t="shared" si="67"/>
        <v>15844884.566271631</v>
      </c>
      <c r="G1034" s="9">
        <f t="shared" si="66"/>
        <v>868903.66366856545</v>
      </c>
    </row>
    <row r="1035" spans="1:7" x14ac:dyDescent="0.15">
      <c r="A1035" s="8">
        <v>40995</v>
      </c>
      <c r="B1035">
        <v>17293.359508630136</v>
      </c>
      <c r="C1035" s="10">
        <f t="shared" si="64"/>
        <v>16437.506263355175</v>
      </c>
      <c r="D1035" s="8">
        <v>40995</v>
      </c>
      <c r="E1035" s="9">
        <f t="shared" si="65"/>
        <v>16795571.372859206</v>
      </c>
      <c r="F1035" s="9">
        <f t="shared" si="67"/>
        <v>15921646.360541673</v>
      </c>
      <c r="G1035" s="9">
        <f t="shared" si="66"/>
        <v>873925.01231753267</v>
      </c>
    </row>
    <row r="1036" spans="1:7" x14ac:dyDescent="0.15">
      <c r="A1036" s="8">
        <v>40996</v>
      </c>
      <c r="B1036">
        <v>17328.677162315627</v>
      </c>
      <c r="C1036" s="10">
        <f t="shared" si="64"/>
        <v>16470.279845824389</v>
      </c>
      <c r="D1036" s="8">
        <v>40996</v>
      </c>
      <c r="E1036" s="9">
        <f t="shared" si="65"/>
        <v>16829872.410370201</v>
      </c>
      <c r="F1036" s="9">
        <f t="shared" si="67"/>
        <v>15953391.406394897</v>
      </c>
      <c r="G1036" s="9">
        <f t="shared" si="66"/>
        <v>876481.00397530384</v>
      </c>
    </row>
    <row r="1037" spans="1:7" x14ac:dyDescent="0.15">
      <c r="A1037" s="8">
        <v>40997</v>
      </c>
      <c r="B1037">
        <v>17400.32182823644</v>
      </c>
      <c r="C1037" s="10">
        <f t="shared" si="64"/>
        <v>16537.576061450687</v>
      </c>
      <c r="D1037" s="8">
        <v>40997</v>
      </c>
      <c r="E1037" s="9">
        <f t="shared" si="65"/>
        <v>16899454.789627232</v>
      </c>
      <c r="F1037" s="9">
        <f t="shared" si="67"/>
        <v>16018575.658156574</v>
      </c>
      <c r="G1037" s="9">
        <f t="shared" si="66"/>
        <v>880879.13147065789</v>
      </c>
    </row>
    <row r="1038" spans="1:7" x14ac:dyDescent="0.15">
      <c r="A1038" s="8">
        <v>40998</v>
      </c>
      <c r="B1038">
        <v>17062.952142393089</v>
      </c>
      <c r="C1038" s="10">
        <f t="shared" si="64"/>
        <v>16216.149992069306</v>
      </c>
      <c r="D1038" s="8">
        <v>40998</v>
      </c>
      <c r="E1038" s="9">
        <f t="shared" si="65"/>
        <v>16571796.266435521</v>
      </c>
      <c r="F1038" s="9">
        <f t="shared" si="67"/>
        <v>15707236.935253195</v>
      </c>
      <c r="G1038" s="9">
        <f t="shared" si="66"/>
        <v>864559.33118232526</v>
      </c>
    </row>
    <row r="1039" spans="1:7" x14ac:dyDescent="0.15">
      <c r="A1039" s="8">
        <v>41001</v>
      </c>
      <c r="B1039">
        <v>16538.800205063795</v>
      </c>
      <c r="C1039" s="10">
        <f t="shared" si="64"/>
        <v>15717.250938980253</v>
      </c>
      <c r="D1039" s="8">
        <v>41001</v>
      </c>
      <c r="E1039" s="9">
        <f t="shared" si="65"/>
        <v>16062732.005714906</v>
      </c>
      <c r="F1039" s="9">
        <f t="shared" si="67"/>
        <v>15223994.881037142</v>
      </c>
      <c r="G1039" s="9">
        <f t="shared" si="66"/>
        <v>838737.12467776425</v>
      </c>
    </row>
    <row r="1040" spans="1:7" x14ac:dyDescent="0.15">
      <c r="A1040" s="8">
        <v>41002</v>
      </c>
      <c r="B1040">
        <v>16627.578210916108</v>
      </c>
      <c r="C1040" s="10">
        <f t="shared" si="64"/>
        <v>15800.855151441196</v>
      </c>
      <c r="D1040" s="8">
        <v>41002</v>
      </c>
      <c r="E1040" s="9">
        <f t="shared" si="65"/>
        <v>16148954.542919926</v>
      </c>
      <c r="F1040" s="9">
        <f t="shared" si="67"/>
        <v>15304975.334138</v>
      </c>
      <c r="G1040" s="9">
        <f t="shared" si="66"/>
        <v>843979.20878192596</v>
      </c>
    </row>
    <row r="1041" spans="1:7" x14ac:dyDescent="0.15">
      <c r="A1041" s="8">
        <v>41003</v>
      </c>
      <c r="B1041">
        <v>16760.145515196105</v>
      </c>
      <c r="C1041" s="10">
        <f t="shared" si="64"/>
        <v>15926.061327912284</v>
      </c>
      <c r="D1041" s="8">
        <v>41003</v>
      </c>
      <c r="E1041" s="9">
        <f t="shared" si="65"/>
        <v>16277705.906680744</v>
      </c>
      <c r="F1041" s="9">
        <f t="shared" si="67"/>
        <v>15426252.15265228</v>
      </c>
      <c r="G1041" s="9">
        <f t="shared" si="66"/>
        <v>851453.75402846374</v>
      </c>
    </row>
    <row r="1042" spans="1:7" x14ac:dyDescent="0.15">
      <c r="A1042" s="8">
        <v>41004</v>
      </c>
      <c r="B1042">
        <v>16394.154902417125</v>
      </c>
      <c r="C1042" s="10">
        <f t="shared" si="64"/>
        <v>15577.531543274043</v>
      </c>
      <c r="D1042" s="8">
        <v>41004</v>
      </c>
      <c r="E1042" s="9">
        <f t="shared" si="65"/>
        <v>15922250.307919947</v>
      </c>
      <c r="F1042" s="9">
        <f t="shared" si="67"/>
        <v>15088660.313098319</v>
      </c>
      <c r="G1042" s="9">
        <f t="shared" si="66"/>
        <v>833589.99482162856</v>
      </c>
    </row>
    <row r="1043" spans="1:7" x14ac:dyDescent="0.15">
      <c r="A1043" s="8">
        <v>41005</v>
      </c>
      <c r="B1043">
        <v>16476.302519441866</v>
      </c>
      <c r="C1043" s="10">
        <f t="shared" ref="C1043:C1106" si="68">C1042*B1043/B1042*(100-1.1988/248)%</f>
        <v>15654.830463762308</v>
      </c>
      <c r="D1043" s="8">
        <v>41005</v>
      </c>
      <c r="E1043" s="9">
        <f t="shared" ref="E1043:E1100" si="69">B1043*($E$3/10000)*(99.676%)^8</f>
        <v>16002033.311572926</v>
      </c>
      <c r="F1043" s="9">
        <f t="shared" si="67"/>
        <v>15163533.353835009</v>
      </c>
      <c r="G1043" s="9">
        <f t="shared" si="66"/>
        <v>838499.95773791708</v>
      </c>
    </row>
    <row r="1044" spans="1:7" x14ac:dyDescent="0.15">
      <c r="A1044" s="8">
        <v>41008</v>
      </c>
      <c r="B1044">
        <v>16507.25028128978</v>
      </c>
      <c r="C1044" s="10">
        <f t="shared" si="68"/>
        <v>15683.477082858955</v>
      </c>
      <c r="D1044" s="8">
        <v>41008</v>
      </c>
      <c r="E1044" s="9">
        <f t="shared" si="69"/>
        <v>16032090.244275186</v>
      </c>
      <c r="F1044" s="9">
        <f t="shared" si="67"/>
        <v>15191280.953219885</v>
      </c>
      <c r="G1044" s="9">
        <f t="shared" si="66"/>
        <v>840809.2910553012</v>
      </c>
    </row>
    <row r="1045" spans="1:7" x14ac:dyDescent="0.15">
      <c r="A1045" s="8">
        <v>41009</v>
      </c>
      <c r="B1045">
        <v>16172.980577104916</v>
      </c>
      <c r="C1045" s="10">
        <f t="shared" si="68"/>
        <v>15365.14591321343</v>
      </c>
      <c r="D1045" s="8">
        <v>41009</v>
      </c>
      <c r="E1045" s="9">
        <f t="shared" si="69"/>
        <v>15707442.469988203</v>
      </c>
      <c r="F1045" s="9">
        <f t="shared" si="67"/>
        <v>14882940.002504461</v>
      </c>
      <c r="G1045" s="9">
        <f t="shared" si="66"/>
        <v>824502.46748374216</v>
      </c>
    </row>
    <row r="1046" spans="1:7" x14ac:dyDescent="0.15">
      <c r="A1046" s="8">
        <v>41010</v>
      </c>
      <c r="B1046">
        <v>16274.290284335295</v>
      </c>
      <c r="C1046" s="10">
        <f t="shared" si="68"/>
        <v>15460.64785247749</v>
      </c>
      <c r="D1046" s="8">
        <v>41010</v>
      </c>
      <c r="E1046" s="9">
        <f t="shared" si="69"/>
        <v>15805835.984429521</v>
      </c>
      <c r="F1046" s="9">
        <f t="shared" si="67"/>
        <v>14975444.794858404</v>
      </c>
      <c r="G1046" s="9">
        <f t="shared" si="66"/>
        <v>830391.18957111798</v>
      </c>
    </row>
    <row r="1047" spans="1:7" x14ac:dyDescent="0.15">
      <c r="A1047" s="8">
        <v>41011</v>
      </c>
      <c r="B1047">
        <v>16475.961581922296</v>
      </c>
      <c r="C1047" s="10">
        <f t="shared" si="68"/>
        <v>15651.479869516095</v>
      </c>
      <c r="D1047" s="8">
        <v>41011</v>
      </c>
      <c r="E1047" s="9">
        <f t="shared" si="69"/>
        <v>16001702.187915852</v>
      </c>
      <c r="F1047" s="9">
        <f t="shared" si="67"/>
        <v>15160287.911623085</v>
      </c>
      <c r="G1047" s="9">
        <f t="shared" si="66"/>
        <v>841414.27629276738</v>
      </c>
    </row>
    <row r="1048" spans="1:7" x14ac:dyDescent="0.15">
      <c r="A1048" s="8">
        <v>41012</v>
      </c>
      <c r="B1048">
        <v>16630.427135151131</v>
      </c>
      <c r="C1048" s="10">
        <f t="shared" si="68"/>
        <v>15797.452070515696</v>
      </c>
      <c r="D1048" s="8">
        <v>41012</v>
      </c>
      <c r="E1048" s="9">
        <f t="shared" si="69"/>
        <v>16151721.461071445</v>
      </c>
      <c r="F1048" s="9">
        <f t="shared" si="67"/>
        <v>15301679.052441495</v>
      </c>
      <c r="G1048" s="9">
        <f t="shared" si="66"/>
        <v>850042.40862995014</v>
      </c>
    </row>
    <row r="1049" spans="1:7" x14ac:dyDescent="0.15">
      <c r="A1049" s="8">
        <v>41015</v>
      </c>
      <c r="B1049">
        <v>16904.19002278573</v>
      </c>
      <c r="C1049" s="10">
        <f t="shared" si="68"/>
        <v>16056.726684489158</v>
      </c>
      <c r="D1049" s="8">
        <v>41015</v>
      </c>
      <c r="E1049" s="9">
        <f t="shared" si="69"/>
        <v>16417604.103262071</v>
      </c>
      <c r="F1049" s="9">
        <f t="shared" si="67"/>
        <v>15552816.825277166</v>
      </c>
      <c r="G1049" s="9">
        <f t="shared" si="66"/>
        <v>864787.27798490413</v>
      </c>
    </row>
    <row r="1050" spans="1:7" x14ac:dyDescent="0.15">
      <c r="A1050" s="8">
        <v>41016</v>
      </c>
      <c r="B1050">
        <v>17139.25431992588</v>
      </c>
      <c r="C1050" s="10">
        <f t="shared" si="68"/>
        <v>16279.219471124528</v>
      </c>
      <c r="D1050" s="8">
        <v>41016</v>
      </c>
      <c r="E1050" s="9">
        <f t="shared" si="69"/>
        <v>16645902.091160728</v>
      </c>
      <c r="F1050" s="9">
        <f t="shared" si="67"/>
        <v>15768327.09854028</v>
      </c>
      <c r="G1050" s="9">
        <f t="shared" si="66"/>
        <v>877574.99262044765</v>
      </c>
    </row>
    <row r="1051" spans="1:7" x14ac:dyDescent="0.15">
      <c r="A1051" s="8">
        <v>41017</v>
      </c>
      <c r="B1051">
        <v>17024.935308753953</v>
      </c>
      <c r="C1051" s="10">
        <f t="shared" si="68"/>
        <v>16169.855233947652</v>
      </c>
      <c r="D1051" s="8">
        <v>41017</v>
      </c>
      <c r="E1051" s="9">
        <f t="shared" si="69"/>
        <v>16534873.744675787</v>
      </c>
      <c r="F1051" s="9">
        <f t="shared" si="67"/>
        <v>15662395.05015515</v>
      </c>
      <c r="G1051" s="9">
        <f t="shared" si="66"/>
        <v>872478.69452063739</v>
      </c>
    </row>
    <row r="1052" spans="1:7" x14ac:dyDescent="0.15">
      <c r="A1052" s="8">
        <v>41018</v>
      </c>
      <c r="B1052">
        <v>16836.350524330861</v>
      </c>
      <c r="C1052" s="10">
        <f t="shared" si="68"/>
        <v>15989.969178375797</v>
      </c>
      <c r="D1052" s="8">
        <v>41018</v>
      </c>
      <c r="E1052" s="9">
        <f t="shared" si="69"/>
        <v>16351717.359993411</v>
      </c>
      <c r="F1052" s="9">
        <f t="shared" si="67"/>
        <v>15488154.376653912</v>
      </c>
      <c r="G1052" s="9">
        <f t="shared" si="66"/>
        <v>863562.98333949968</v>
      </c>
    </row>
    <row r="1053" spans="1:7" x14ac:dyDescent="0.15">
      <c r="A1053" s="8">
        <v>41019</v>
      </c>
      <c r="B1053">
        <v>16259.349034611732</v>
      </c>
      <c r="C1053" s="10">
        <f t="shared" si="68"/>
        <v>15441.227725494371</v>
      </c>
      <c r="D1053" s="8">
        <v>41019</v>
      </c>
      <c r="E1053" s="9">
        <f t="shared" si="69"/>
        <v>15791324.817527186</v>
      </c>
      <c r="F1053" s="9">
        <f t="shared" si="67"/>
        <v>14956634.131662408</v>
      </c>
      <c r="G1053" s="9">
        <f t="shared" si="66"/>
        <v>834690.68586477824</v>
      </c>
    </row>
    <row r="1054" spans="1:7" x14ac:dyDescent="0.15">
      <c r="A1054" s="8">
        <v>41022</v>
      </c>
      <c r="B1054">
        <v>16192.778499241618</v>
      </c>
      <c r="C1054" s="10">
        <f t="shared" si="68"/>
        <v>15377.263465286846</v>
      </c>
      <c r="D1054" s="8">
        <v>41022</v>
      </c>
      <c r="E1054" s="9">
        <f t="shared" si="69"/>
        <v>15726670.510330241</v>
      </c>
      <c r="F1054" s="9">
        <f t="shared" si="67"/>
        <v>14894677.268229403</v>
      </c>
      <c r="G1054" s="9">
        <f t="shared" si="66"/>
        <v>831993.24210083857</v>
      </c>
    </row>
    <row r="1055" spans="1:7" x14ac:dyDescent="0.15">
      <c r="A1055" s="8">
        <v>41023</v>
      </c>
      <c r="B1055">
        <v>16241.43710599236</v>
      </c>
      <c r="C1055" s="10">
        <f t="shared" si="68"/>
        <v>15422.72593353358</v>
      </c>
      <c r="D1055" s="8">
        <v>41023</v>
      </c>
      <c r="E1055" s="9">
        <f t="shared" si="69"/>
        <v>15773928.482511882</v>
      </c>
      <c r="F1055" s="9">
        <f t="shared" si="67"/>
        <v>14938712.983288903</v>
      </c>
      <c r="G1055" s="9">
        <f t="shared" si="66"/>
        <v>835215.49922297895</v>
      </c>
    </row>
    <row r="1056" spans="1:7" x14ac:dyDescent="0.15">
      <c r="A1056" s="8">
        <v>41024</v>
      </c>
      <c r="B1056">
        <v>16443.335903553452</v>
      </c>
      <c r="C1056" s="10">
        <f t="shared" si="68"/>
        <v>15613.69247502199</v>
      </c>
      <c r="D1056" s="8">
        <v>41024</v>
      </c>
      <c r="E1056" s="9">
        <f t="shared" si="69"/>
        <v>15970015.637401568</v>
      </c>
      <c r="F1056" s="9">
        <f t="shared" si="67"/>
        <v>15123686.402709126</v>
      </c>
      <c r="G1056" s="9">
        <f t="shared" si="66"/>
        <v>846329.2346924413</v>
      </c>
    </row>
    <row r="1057" spans="1:7" x14ac:dyDescent="0.15">
      <c r="A1057" s="8">
        <v>41025</v>
      </c>
      <c r="B1057">
        <v>16730.377341118601</v>
      </c>
      <c r="C1057" s="10">
        <f t="shared" si="68"/>
        <v>15885.483404720851</v>
      </c>
      <c r="D1057" s="8">
        <v>41025</v>
      </c>
      <c r="E1057" s="9">
        <f t="shared" si="69"/>
        <v>16248794.607397981</v>
      </c>
      <c r="F1057" s="9">
        <f t="shared" si="67"/>
        <v>15386947.690482156</v>
      </c>
      <c r="G1057" s="9">
        <f t="shared" si="66"/>
        <v>861846.91691582464</v>
      </c>
    </row>
    <row r="1058" spans="1:7" x14ac:dyDescent="0.15">
      <c r="A1058" s="8">
        <v>41026</v>
      </c>
      <c r="B1058">
        <v>16850.584328617158</v>
      </c>
      <c r="C1058" s="10">
        <f t="shared" si="68"/>
        <v>15998.846467378798</v>
      </c>
      <c r="D1058" s="8">
        <v>41026</v>
      </c>
      <c r="E1058" s="9">
        <f t="shared" si="69"/>
        <v>16365541.44522558</v>
      </c>
      <c r="F1058" s="9">
        <f t="shared" si="67"/>
        <v>15496753.068808403</v>
      </c>
      <c r="G1058" s="9">
        <f t="shared" si="66"/>
        <v>868788.3764171768</v>
      </c>
    </row>
    <row r="1059" spans="1:7" x14ac:dyDescent="0.15">
      <c r="A1059" s="8">
        <v>41030</v>
      </c>
      <c r="B1059">
        <v>16867.263729991086</v>
      </c>
      <c r="C1059" s="10">
        <f t="shared" si="68"/>
        <v>16013.908654487028</v>
      </c>
      <c r="D1059" s="8">
        <v>41030</v>
      </c>
      <c r="E1059" s="9">
        <f t="shared" si="69"/>
        <v>16381740.731205413</v>
      </c>
      <c r="F1059" s="9">
        <f t="shared" si="67"/>
        <v>15511342.557792395</v>
      </c>
      <c r="G1059" s="9">
        <f t="shared" si="66"/>
        <v>870398.17341301776</v>
      </c>
    </row>
    <row r="1060" spans="1:7" x14ac:dyDescent="0.15">
      <c r="A1060" s="8">
        <v>41031</v>
      </c>
      <c r="B1060">
        <v>17129.909669813878</v>
      </c>
      <c r="C1060" s="10">
        <f t="shared" si="68"/>
        <v>16262.480564865305</v>
      </c>
      <c r="D1060" s="8">
        <v>41031</v>
      </c>
      <c r="E1060" s="9">
        <f t="shared" si="69"/>
        <v>16636826.426144212</v>
      </c>
      <c r="F1060" s="9">
        <f t="shared" si="67"/>
        <v>15752113.511050081</v>
      </c>
      <c r="G1060" s="9">
        <f t="shared" si="66"/>
        <v>884712.9150941316</v>
      </c>
    </row>
    <row r="1061" spans="1:7" x14ac:dyDescent="0.15">
      <c r="A1061" s="8">
        <v>41036</v>
      </c>
      <c r="B1061">
        <v>16944.18323846917</v>
      </c>
      <c r="C1061" s="10">
        <f t="shared" si="68"/>
        <v>16085.381415763597</v>
      </c>
      <c r="D1061" s="8">
        <v>41036</v>
      </c>
      <c r="E1061" s="9">
        <f t="shared" si="69"/>
        <v>16456446.11704812</v>
      </c>
      <c r="F1061" s="9">
        <f t="shared" si="67"/>
        <v>15580572.282254547</v>
      </c>
      <c r="G1061" s="9">
        <f t="shared" si="66"/>
        <v>875873.83479357325</v>
      </c>
    </row>
    <row r="1062" spans="1:7" x14ac:dyDescent="0.15">
      <c r="A1062" s="8">
        <v>41037</v>
      </c>
      <c r="B1062">
        <v>16673.892071169568</v>
      </c>
      <c r="C1062" s="10">
        <f t="shared" si="68"/>
        <v>15828.02458801049</v>
      </c>
      <c r="D1062" s="8">
        <v>41037</v>
      </c>
      <c r="E1062" s="9">
        <f t="shared" si="69"/>
        <v>16193935.261967108</v>
      </c>
      <c r="F1062" s="9">
        <f t="shared" si="67"/>
        <v>15331292.109562498</v>
      </c>
      <c r="G1062" s="9">
        <f t="shared" si="66"/>
        <v>862643.15240461007</v>
      </c>
    </row>
    <row r="1063" spans="1:7" x14ac:dyDescent="0.15">
      <c r="A1063" s="8">
        <v>41038</v>
      </c>
      <c r="B1063">
        <v>16645.768514568532</v>
      </c>
      <c r="C1063" s="10">
        <f t="shared" si="68"/>
        <v>15800.563925224396</v>
      </c>
      <c r="D1063" s="8">
        <v>41038</v>
      </c>
      <c r="E1063" s="9">
        <f t="shared" si="69"/>
        <v>16166621.239962555</v>
      </c>
      <c r="F1063" s="9">
        <f t="shared" si="67"/>
        <v>15304693.247502686</v>
      </c>
      <c r="G1063" s="9">
        <f t="shared" si="66"/>
        <v>861927.99245986901</v>
      </c>
    </row>
    <row r="1064" spans="1:7" x14ac:dyDescent="0.15">
      <c r="A1064" s="8">
        <v>41039</v>
      </c>
      <c r="B1064">
        <v>16372.258009473382</v>
      </c>
      <c r="C1064" s="10">
        <f t="shared" si="68"/>
        <v>15540.189944837557</v>
      </c>
      <c r="D1064" s="8">
        <v>41039</v>
      </c>
      <c r="E1064" s="9">
        <f t="shared" si="69"/>
        <v>15900983.715497755</v>
      </c>
      <c r="F1064" s="9">
        <f t="shared" si="67"/>
        <v>15052490.609779725</v>
      </c>
      <c r="G1064" s="9">
        <f t="shared" si="66"/>
        <v>848493.10571802966</v>
      </c>
    </row>
    <row r="1065" spans="1:7" x14ac:dyDescent="0.15">
      <c r="A1065" s="8">
        <v>41040</v>
      </c>
      <c r="B1065">
        <v>16182.586436010215</v>
      </c>
      <c r="C1065" s="10">
        <f t="shared" si="68"/>
        <v>15359.41533706349</v>
      </c>
      <c r="D1065" s="8">
        <v>41040</v>
      </c>
      <c r="E1065" s="9">
        <f t="shared" si="69"/>
        <v>15716771.824921295</v>
      </c>
      <c r="F1065" s="9">
        <f t="shared" si="67"/>
        <v>14877389.269598894</v>
      </c>
      <c r="G1065" s="9">
        <f t="shared" si="66"/>
        <v>839382.55532240123</v>
      </c>
    </row>
    <row r="1066" spans="1:7" x14ac:dyDescent="0.15">
      <c r="A1066" s="8">
        <v>41043</v>
      </c>
      <c r="B1066">
        <v>16307.768123749102</v>
      </c>
      <c r="C1066" s="10">
        <f t="shared" si="68"/>
        <v>15477.481121495279</v>
      </c>
      <c r="D1066" s="8">
        <v>41043</v>
      </c>
      <c r="E1066" s="9">
        <f t="shared" si="69"/>
        <v>15838350.166593092</v>
      </c>
      <c r="F1066" s="9">
        <f t="shared" si="67"/>
        <v>14991749.783711281</v>
      </c>
      <c r="G1066" s="9">
        <f t="shared" si="66"/>
        <v>846600.38288181089</v>
      </c>
    </row>
    <row r="1067" spans="1:7" x14ac:dyDescent="0.15">
      <c r="A1067" s="8">
        <v>41044</v>
      </c>
      <c r="B1067">
        <v>16412.434597388234</v>
      </c>
      <c r="C1067" s="10">
        <f t="shared" si="68"/>
        <v>15576.065686008747</v>
      </c>
      <c r="D1067" s="8">
        <v>41044</v>
      </c>
      <c r="E1067" s="9">
        <f t="shared" si="69"/>
        <v>15940003.823158449</v>
      </c>
      <c r="F1067" s="9">
        <f t="shared" si="67"/>
        <v>15087240.458978167</v>
      </c>
      <c r="G1067" s="9">
        <f t="shared" si="66"/>
        <v>852763.36418028176</v>
      </c>
    </row>
    <row r="1068" spans="1:7" x14ac:dyDescent="0.15">
      <c r="A1068" s="8">
        <v>41045</v>
      </c>
      <c r="B1068">
        <v>16366.0335363184</v>
      </c>
      <c r="C1068" s="10">
        <f t="shared" si="68"/>
        <v>15531.278400006886</v>
      </c>
      <c r="D1068" s="8">
        <v>41045</v>
      </c>
      <c r="E1068" s="9">
        <f t="shared" si="69"/>
        <v>15894938.41336425</v>
      </c>
      <c r="F1068" s="9">
        <f t="shared" si="67"/>
        <v>15043858.736851629</v>
      </c>
      <c r="G1068" s="9">
        <f t="shared" si="66"/>
        <v>851079.67651262134</v>
      </c>
    </row>
    <row r="1069" spans="1:7" x14ac:dyDescent="0.15">
      <c r="A1069" s="8">
        <v>41046</v>
      </c>
      <c r="B1069">
        <v>15734.956329998271</v>
      </c>
      <c r="C1069" s="10">
        <f t="shared" si="68"/>
        <v>14931.667689928903</v>
      </c>
      <c r="D1069" s="8">
        <v>41046</v>
      </c>
      <c r="E1069" s="9">
        <f t="shared" si="69"/>
        <v>15282026.719991729</v>
      </c>
      <c r="F1069" s="9">
        <f t="shared" si="67"/>
        <v>14463065.669649094</v>
      </c>
      <c r="G1069" s="9">
        <f t="shared" si="66"/>
        <v>818961.05034263432</v>
      </c>
    </row>
    <row r="1070" spans="1:7" x14ac:dyDescent="0.15">
      <c r="A1070" s="8">
        <v>41047</v>
      </c>
      <c r="B1070">
        <v>15914.256229995917</v>
      </c>
      <c r="C1070" s="10">
        <f t="shared" si="68"/>
        <v>15101.084109957786</v>
      </c>
      <c r="D1070" s="8">
        <v>41047</v>
      </c>
      <c r="E1070" s="9">
        <f t="shared" si="69"/>
        <v>15456165.484993065</v>
      </c>
      <c r="F1070" s="9">
        <f t="shared" si="67"/>
        <v>14627165.277226571</v>
      </c>
      <c r="G1070" s="9">
        <f t="shared" si="66"/>
        <v>829000.20776649378</v>
      </c>
    </row>
    <row r="1071" spans="1:7" x14ac:dyDescent="0.15">
      <c r="A1071" s="8">
        <v>41050</v>
      </c>
      <c r="B1071">
        <v>15875.665099959951</v>
      </c>
      <c r="C1071" s="10">
        <f t="shared" si="68"/>
        <v>15063.736677420111</v>
      </c>
      <c r="D1071" s="8">
        <v>41050</v>
      </c>
      <c r="E1071" s="9">
        <f t="shared" si="69"/>
        <v>15418685.197917851</v>
      </c>
      <c r="F1071" s="9">
        <f t="shared" si="67"/>
        <v>14590989.922898967</v>
      </c>
      <c r="G1071" s="9">
        <f t="shared" si="66"/>
        <v>827695.27501888387</v>
      </c>
    </row>
    <row r="1072" spans="1:7" x14ac:dyDescent="0.15">
      <c r="A1072" s="8">
        <v>41051</v>
      </c>
      <c r="B1072">
        <v>15741.256082464599</v>
      </c>
      <c r="C1072" s="10">
        <f t="shared" si="68"/>
        <v>14935.479737511181</v>
      </c>
      <c r="D1072" s="8">
        <v>41051</v>
      </c>
      <c r="E1072" s="9">
        <f t="shared" si="69"/>
        <v>15288145.134526899</v>
      </c>
      <c r="F1072" s="9">
        <f t="shared" si="67"/>
        <v>14466758.083360894</v>
      </c>
      <c r="G1072" s="9">
        <f t="shared" si="66"/>
        <v>821387.05116600543</v>
      </c>
    </row>
    <row r="1073" spans="1:7" x14ac:dyDescent="0.15">
      <c r="A1073" s="8">
        <v>41052</v>
      </c>
      <c r="B1073">
        <v>15236.720740340525</v>
      </c>
      <c r="C1073" s="10">
        <f t="shared" si="68"/>
        <v>14456.072143210042</v>
      </c>
      <c r="D1073" s="8">
        <v>41052</v>
      </c>
      <c r="E1073" s="9">
        <f t="shared" si="69"/>
        <v>14798132.806699796</v>
      </c>
      <c r="F1073" s="9">
        <f t="shared" si="67"/>
        <v>14002395.785532467</v>
      </c>
      <c r="G1073" s="9">
        <f t="shared" si="66"/>
        <v>795737.02116732858</v>
      </c>
    </row>
    <row r="1074" spans="1:7" x14ac:dyDescent="0.15">
      <c r="A1074" s="8">
        <v>41053</v>
      </c>
      <c r="B1074">
        <v>14957.307684324356</v>
      </c>
      <c r="C1074" s="10">
        <f t="shared" si="68"/>
        <v>14190.288753871791</v>
      </c>
      <c r="D1074" s="8">
        <v>41053</v>
      </c>
      <c r="E1074" s="9">
        <f t="shared" si="69"/>
        <v>14526762.635826617</v>
      </c>
      <c r="F1074" s="9">
        <f t="shared" si="67"/>
        <v>13744953.502880158</v>
      </c>
      <c r="G1074" s="9">
        <f t="shared" si="66"/>
        <v>781809.13294645958</v>
      </c>
    </row>
    <row r="1075" spans="1:7" x14ac:dyDescent="0.15">
      <c r="A1075" s="8">
        <v>41054</v>
      </c>
      <c r="B1075">
        <v>14902.282720897902</v>
      </c>
      <c r="C1075" s="10">
        <f t="shared" si="68"/>
        <v>14137.402083897645</v>
      </c>
      <c r="D1075" s="8">
        <v>41054</v>
      </c>
      <c r="E1075" s="9">
        <f t="shared" si="69"/>
        <v>14473321.562097896</v>
      </c>
      <c r="F1075" s="9">
        <f t="shared" si="67"/>
        <v>13693726.580558477</v>
      </c>
      <c r="G1075" s="9">
        <f t="shared" si="66"/>
        <v>779594.98153941892</v>
      </c>
    </row>
    <row r="1076" spans="1:7" x14ac:dyDescent="0.15">
      <c r="A1076" s="8">
        <v>41057</v>
      </c>
      <c r="B1076">
        <v>14899.551216424474</v>
      </c>
      <c r="C1076" s="10">
        <f t="shared" si="68"/>
        <v>14134.127519221633</v>
      </c>
      <c r="D1076" s="8">
        <v>41057</v>
      </c>
      <c r="E1076" s="9">
        <f t="shared" si="69"/>
        <v>14470668.6837884</v>
      </c>
      <c r="F1076" s="9">
        <f t="shared" si="67"/>
        <v>13690554.781873148</v>
      </c>
      <c r="G1076" s="9">
        <f t="shared" si="66"/>
        <v>780113.90191525221</v>
      </c>
    </row>
    <row r="1077" spans="1:7" x14ac:dyDescent="0.15">
      <c r="A1077" s="8">
        <v>41058</v>
      </c>
      <c r="B1077">
        <v>14816.032547333809</v>
      </c>
      <c r="C1077" s="10">
        <f t="shared" si="68"/>
        <v>14054.219997651537</v>
      </c>
      <c r="D1077" s="8">
        <v>41058</v>
      </c>
      <c r="E1077" s="9">
        <f t="shared" si="69"/>
        <v>14389554.093706675</v>
      </c>
      <c r="F1077" s="9">
        <f t="shared" si="67"/>
        <v>13613155.006043239</v>
      </c>
      <c r="G1077" s="9">
        <f t="shared" si="66"/>
        <v>776399.08766343631</v>
      </c>
    </row>
    <row r="1078" spans="1:7" x14ac:dyDescent="0.15">
      <c r="A1078" s="8">
        <v>41059</v>
      </c>
      <c r="B1078">
        <v>14854.837408319818</v>
      </c>
      <c r="C1078" s="10">
        <f t="shared" si="68"/>
        <v>14090.348443423769</v>
      </c>
      <c r="D1078" s="8">
        <v>41059</v>
      </c>
      <c r="E1078" s="9">
        <f t="shared" si="69"/>
        <v>14427241.959501585</v>
      </c>
      <c r="F1078" s="9">
        <f t="shared" si="67"/>
        <v>13648149.629188957</v>
      </c>
      <c r="G1078" s="9">
        <f t="shared" si="66"/>
        <v>779092.3303126283</v>
      </c>
    </row>
    <row r="1079" spans="1:7" x14ac:dyDescent="0.15">
      <c r="A1079" s="8">
        <v>41060</v>
      </c>
      <c r="B1079">
        <v>15328.021803476586</v>
      </c>
      <c r="C1079" s="10">
        <f t="shared" si="68"/>
        <v>14538.478083967166</v>
      </c>
      <c r="D1079" s="8">
        <v>41060</v>
      </c>
      <c r="E1079" s="9">
        <f t="shared" si="69"/>
        <v>14886805.775162308</v>
      </c>
      <c r="F1079" s="9">
        <f t="shared" si="67"/>
        <v>14082215.572410215</v>
      </c>
      <c r="G1079" s="9">
        <f t="shared" si="66"/>
        <v>804590.20275209285</v>
      </c>
    </row>
    <row r="1080" spans="1:7" x14ac:dyDescent="0.15">
      <c r="A1080" s="8">
        <v>41061</v>
      </c>
      <c r="B1080">
        <v>15226.437768261767</v>
      </c>
      <c r="C1080" s="10">
        <f t="shared" si="68"/>
        <v>14441.428510855178</v>
      </c>
      <c r="D1080" s="8">
        <v>41061</v>
      </c>
      <c r="E1080" s="9">
        <f t="shared" si="69"/>
        <v>14788145.829248266</v>
      </c>
      <c r="F1080" s="9">
        <f t="shared" si="67"/>
        <v>13988211.715756157</v>
      </c>
      <c r="G1080" s="9">
        <f t="shared" si="66"/>
        <v>799934.11349210888</v>
      </c>
    </row>
    <row r="1081" spans="1:7" x14ac:dyDescent="0.15">
      <c r="A1081" s="8">
        <v>41064</v>
      </c>
      <c r="B1081">
        <v>15162.80882638577</v>
      </c>
      <c r="C1081" s="10">
        <f t="shared" si="68"/>
        <v>14380.384839094242</v>
      </c>
      <c r="D1081" s="8">
        <v>41064</v>
      </c>
      <c r="E1081" s="9">
        <f t="shared" si="69"/>
        <v>14726348.441983836</v>
      </c>
      <c r="F1081" s="9">
        <f t="shared" si="67"/>
        <v>13929083.783650463</v>
      </c>
      <c r="G1081" s="9">
        <f t="shared" si="66"/>
        <v>797264.65833337232</v>
      </c>
    </row>
    <row r="1082" spans="1:7" x14ac:dyDescent="0.15">
      <c r="A1082" s="8">
        <v>41065</v>
      </c>
      <c r="B1082">
        <v>14690.808662041252</v>
      </c>
      <c r="C1082" s="10">
        <f t="shared" si="68"/>
        <v>13932.0671101036</v>
      </c>
      <c r="D1082" s="8">
        <v>41065</v>
      </c>
      <c r="E1082" s="9">
        <f t="shared" si="69"/>
        <v>14267934.769134818</v>
      </c>
      <c r="F1082" s="9">
        <f t="shared" si="67"/>
        <v>13494835.654780507</v>
      </c>
      <c r="G1082" s="9">
        <f t="shared" si="66"/>
        <v>773099.11435431056</v>
      </c>
    </row>
    <row r="1083" spans="1:7" x14ac:dyDescent="0.15">
      <c r="A1083" s="8">
        <v>41066</v>
      </c>
      <c r="B1083">
        <v>14449.453356153335</v>
      </c>
      <c r="C1083" s="10">
        <f t="shared" si="68"/>
        <v>13702.514775805661</v>
      </c>
      <c r="D1083" s="8">
        <v>41066</v>
      </c>
      <c r="E1083" s="9">
        <f t="shared" si="69"/>
        <v>14033526.858732227</v>
      </c>
      <c r="F1083" s="9">
        <f t="shared" si="67"/>
        <v>13272487.384345073</v>
      </c>
      <c r="G1083" s="9">
        <f t="shared" si="66"/>
        <v>761039.47438715398</v>
      </c>
    </row>
    <row r="1084" spans="1:7" x14ac:dyDescent="0.15">
      <c r="A1084" s="8">
        <v>41067</v>
      </c>
      <c r="B1084">
        <v>14398.291806950894</v>
      </c>
      <c r="C1084" s="10">
        <f t="shared" si="68"/>
        <v>13653.337914503929</v>
      </c>
      <c r="D1084" s="8">
        <v>41067</v>
      </c>
      <c r="E1084" s="9">
        <f t="shared" si="69"/>
        <v>13983837.991121117</v>
      </c>
      <c r="F1084" s="9">
        <f t="shared" si="67"/>
        <v>13224853.845399261</v>
      </c>
      <c r="G1084" s="9">
        <f t="shared" si="66"/>
        <v>758984.1457218565</v>
      </c>
    </row>
    <row r="1085" spans="1:7" x14ac:dyDescent="0.15">
      <c r="A1085" s="8">
        <v>41068</v>
      </c>
      <c r="B1085">
        <v>14503.413701616866</v>
      </c>
      <c r="C1085" s="10">
        <f t="shared" si="68"/>
        <v>13752.356099266186</v>
      </c>
      <c r="D1085" s="8">
        <v>41068</v>
      </c>
      <c r="E1085" s="9">
        <f t="shared" si="69"/>
        <v>14085933.959451126</v>
      </c>
      <c r="F1085" s="9">
        <f t="shared" si="67"/>
        <v>13320764.532567305</v>
      </c>
      <c r="G1085" s="9">
        <f t="shared" si="66"/>
        <v>765169.42688382044</v>
      </c>
    </row>
    <row r="1086" spans="1:7" x14ac:dyDescent="0.15">
      <c r="A1086" s="8">
        <v>41071</v>
      </c>
      <c r="B1086">
        <v>14823.893028831306</v>
      </c>
      <c r="C1086" s="10">
        <f t="shared" si="68"/>
        <v>14055.559981081718</v>
      </c>
      <c r="D1086" s="8">
        <v>41071</v>
      </c>
      <c r="E1086" s="9">
        <f t="shared" si="69"/>
        <v>14397188.311797749</v>
      </c>
      <c r="F1086" s="9">
        <f t="shared" si="67"/>
        <v>13614452.936639432</v>
      </c>
      <c r="G1086" s="9">
        <f t="shared" si="66"/>
        <v>782735.37515831739</v>
      </c>
    </row>
    <row r="1087" spans="1:7" x14ac:dyDescent="0.15">
      <c r="A1087" s="8">
        <v>41072</v>
      </c>
      <c r="B1087">
        <v>14823.523090639143</v>
      </c>
      <c r="C1087" s="10">
        <f t="shared" si="68"/>
        <v>14054.529806374581</v>
      </c>
      <c r="D1087" s="8">
        <v>41072</v>
      </c>
      <c r="E1087" s="9">
        <f t="shared" si="69"/>
        <v>14396829.022250399</v>
      </c>
      <c r="F1087" s="9">
        <f t="shared" si="67"/>
        <v>13613455.092008147</v>
      </c>
      <c r="G1087" s="9">
        <f t="shared" si="66"/>
        <v>783373.9302422516</v>
      </c>
    </row>
    <row r="1088" spans="1:7" x14ac:dyDescent="0.15">
      <c r="A1088" s="8">
        <v>41073</v>
      </c>
      <c r="B1088">
        <v>14841.722655851485</v>
      </c>
      <c r="C1088" s="10">
        <f t="shared" si="68"/>
        <v>14071.105028932516</v>
      </c>
      <c r="D1088" s="8">
        <v>41073</v>
      </c>
      <c r="E1088" s="9">
        <f t="shared" si="69"/>
        <v>14414504.714259598</v>
      </c>
      <c r="F1088" s="9">
        <f t="shared" si="67"/>
        <v>13629510.132699024</v>
      </c>
      <c r="G1088" s="9">
        <f t="shared" si="66"/>
        <v>784994.58156057447</v>
      </c>
    </row>
    <row r="1089" spans="1:7" x14ac:dyDescent="0.15">
      <c r="A1089" s="8">
        <v>41074</v>
      </c>
      <c r="B1089">
        <v>14502.880795476914</v>
      </c>
      <c r="C1089" s="10">
        <f t="shared" si="68"/>
        <v>13749.191995509493</v>
      </c>
      <c r="D1089" s="8">
        <v>41074</v>
      </c>
      <c r="E1089" s="9">
        <f t="shared" si="69"/>
        <v>14085416.392976888</v>
      </c>
      <c r="F1089" s="9">
        <f t="shared" si="67"/>
        <v>13317699.728195218</v>
      </c>
      <c r="G1089" s="9">
        <f t="shared" si="66"/>
        <v>767716.66478166915</v>
      </c>
    </row>
    <row r="1090" spans="1:7" x14ac:dyDescent="0.15">
      <c r="A1090" s="8">
        <v>41075</v>
      </c>
      <c r="B1090">
        <v>14625.386400124091</v>
      </c>
      <c r="C1090" s="10">
        <f t="shared" si="68"/>
        <v>13864.660970566931</v>
      </c>
      <c r="D1090" s="8">
        <v>41075</v>
      </c>
      <c r="E1090" s="9">
        <f t="shared" si="69"/>
        <v>14204395.682420338</v>
      </c>
      <c r="F1090" s="9">
        <f t="shared" si="67"/>
        <v>13429544.928861532</v>
      </c>
      <c r="G1090" s="9">
        <f t="shared" si="66"/>
        <v>774850.75355880521</v>
      </c>
    </row>
    <row r="1091" spans="1:7" x14ac:dyDescent="0.15">
      <c r="A1091" s="8">
        <v>41078</v>
      </c>
      <c r="B1091">
        <v>14605.302450089383</v>
      </c>
      <c r="C1091" s="10">
        <f t="shared" si="68"/>
        <v>13844.952388421532</v>
      </c>
      <c r="D1091" s="8">
        <v>41078</v>
      </c>
      <c r="E1091" s="9">
        <f t="shared" si="69"/>
        <v>14184889.847473199</v>
      </c>
      <c r="F1091" s="9">
        <f t="shared" si="67"/>
        <v>13410454.863120461</v>
      </c>
      <c r="G1091" s="9">
        <f t="shared" ref="G1091:G1154" si="70">E1091-F1091</f>
        <v>774434.98435273767</v>
      </c>
    </row>
    <row r="1092" spans="1:7" x14ac:dyDescent="0.15">
      <c r="A1092" s="8">
        <v>41079</v>
      </c>
      <c r="B1092">
        <v>14962.163376994447</v>
      </c>
      <c r="C1092" s="10">
        <f t="shared" si="68"/>
        <v>14182.549584657607</v>
      </c>
      <c r="D1092" s="8">
        <v>41079</v>
      </c>
      <c r="E1092" s="9">
        <f t="shared" si="69"/>
        <v>14531478.557725107</v>
      </c>
      <c r="F1092" s="9">
        <f t="shared" si="67"/>
        <v>13737457.212787338</v>
      </c>
      <c r="G1092" s="9">
        <f t="shared" si="70"/>
        <v>794021.3449377697</v>
      </c>
    </row>
    <row r="1093" spans="1:7" x14ac:dyDescent="0.15">
      <c r="A1093" s="8">
        <v>41080</v>
      </c>
      <c r="B1093">
        <v>14733.456686754669</v>
      </c>
      <c r="C1093" s="10">
        <f t="shared" si="68"/>
        <v>13965.084726681111</v>
      </c>
      <c r="D1093" s="8">
        <v>41080</v>
      </c>
      <c r="E1093" s="9">
        <f t="shared" si="69"/>
        <v>14309355.173459856</v>
      </c>
      <c r="F1093" s="9">
        <f t="shared" ref="F1093:F1156" si="71">C1093*($F$3/10000)</f>
        <v>13526817.076195205</v>
      </c>
      <c r="G1093" s="9">
        <f t="shared" si="70"/>
        <v>782538.09726465121</v>
      </c>
    </row>
    <row r="1094" spans="1:7" x14ac:dyDescent="0.15">
      <c r="A1094" s="8">
        <v>41081</v>
      </c>
      <c r="B1094">
        <v>14861.606146963273</v>
      </c>
      <c r="C1094" s="10">
        <f t="shared" si="68"/>
        <v>14085.870073801758</v>
      </c>
      <c r="D1094" s="8">
        <v>41081</v>
      </c>
      <c r="E1094" s="9">
        <f t="shared" si="69"/>
        <v>14433815.860479798</v>
      </c>
      <c r="F1094" s="9">
        <f t="shared" si="71"/>
        <v>13643811.804688631</v>
      </c>
      <c r="G1094" s="9">
        <f t="shared" si="70"/>
        <v>790004.05579116754</v>
      </c>
    </row>
    <row r="1095" spans="1:7" x14ac:dyDescent="0.15">
      <c r="A1095" s="8">
        <v>41082</v>
      </c>
      <c r="B1095">
        <v>15113.936509340756</v>
      </c>
      <c r="C1095" s="10">
        <f t="shared" si="68"/>
        <v>14324.337013025608</v>
      </c>
      <c r="D1095" s="8">
        <v>41082</v>
      </c>
      <c r="E1095" s="9">
        <f t="shared" si="69"/>
        <v>14678882.911143694</v>
      </c>
      <c r="F1095" s="9">
        <f t="shared" si="71"/>
        <v>13874794.912112124</v>
      </c>
      <c r="G1095" s="9">
        <f t="shared" si="70"/>
        <v>804087.99903156981</v>
      </c>
    </row>
    <row r="1096" spans="1:7" x14ac:dyDescent="0.15">
      <c r="A1096" s="8">
        <v>41085</v>
      </c>
      <c r="B1096">
        <v>15291.991524917819</v>
      </c>
      <c r="C1096" s="10">
        <f t="shared" si="68"/>
        <v>14492.389298287646</v>
      </c>
      <c r="D1096" s="8">
        <v>41085</v>
      </c>
      <c r="E1096" s="9">
        <f t="shared" si="69"/>
        <v>14851812.62563484</v>
      </c>
      <c r="F1096" s="9">
        <f t="shared" si="71"/>
        <v>14037573.195700554</v>
      </c>
      <c r="G1096" s="9">
        <f t="shared" si="70"/>
        <v>814239.42993428558</v>
      </c>
    </row>
    <row r="1097" spans="1:7" x14ac:dyDescent="0.15">
      <c r="A1097" s="8">
        <v>41086</v>
      </c>
      <c r="B1097">
        <v>15570.413051827265</v>
      </c>
      <c r="C1097" s="10">
        <f t="shared" si="68"/>
        <v>14755.539156849747</v>
      </c>
      <c r="D1097" s="8">
        <v>41086</v>
      </c>
      <c r="E1097" s="9">
        <f t="shared" si="69"/>
        <v>15122219.808496816</v>
      </c>
      <c r="F1097" s="9">
        <f t="shared" si="71"/>
        <v>14292464.595936416</v>
      </c>
      <c r="G1097" s="9">
        <f t="shared" si="70"/>
        <v>829755.21256040037</v>
      </c>
    </row>
    <row r="1098" spans="1:7" x14ac:dyDescent="0.15">
      <c r="A1098" s="8">
        <v>41087</v>
      </c>
      <c r="B1098">
        <v>15384.230865550398</v>
      </c>
      <c r="C1098" s="10">
        <f t="shared" si="68"/>
        <v>14578.39603646336</v>
      </c>
      <c r="D1098" s="8">
        <v>41087</v>
      </c>
      <c r="E1098" s="9">
        <f t="shared" si="69"/>
        <v>14941396.863342199</v>
      </c>
      <c r="F1098" s="9">
        <f t="shared" si="71"/>
        <v>14120880.775811426</v>
      </c>
      <c r="G1098" s="9">
        <f t="shared" si="70"/>
        <v>820516.08753077313</v>
      </c>
    </row>
    <row r="1099" spans="1:7" x14ac:dyDescent="0.15">
      <c r="A1099" s="8">
        <v>41088</v>
      </c>
      <c r="B1099">
        <v>15466.645914297331</v>
      </c>
      <c r="C1099" s="10">
        <f t="shared" si="68"/>
        <v>14655.785661711741</v>
      </c>
      <c r="D1099" s="8">
        <v>41088</v>
      </c>
      <c r="E1099" s="9">
        <f t="shared" si="69"/>
        <v>15021439.60071408</v>
      </c>
      <c r="F1099" s="9">
        <f t="shared" si="71"/>
        <v>14195841.674711676</v>
      </c>
      <c r="G1099" s="9">
        <f t="shared" si="70"/>
        <v>825597.92600240372</v>
      </c>
    </row>
    <row r="1100" spans="1:7" x14ac:dyDescent="0.15">
      <c r="A1100" s="8">
        <v>41089</v>
      </c>
      <c r="B1100">
        <v>15623.901483666426</v>
      </c>
      <c r="C1100" s="10">
        <f t="shared" si="68"/>
        <v>14804.081246100239</v>
      </c>
      <c r="D1100" s="8">
        <v>41089</v>
      </c>
      <c r="E1100" s="9">
        <f t="shared" si="69"/>
        <v>15174168.579591792</v>
      </c>
      <c r="F1100" s="9">
        <f t="shared" si="71"/>
        <v>14339483.28394575</v>
      </c>
      <c r="G1100" s="9">
        <f t="shared" si="70"/>
        <v>834685.29564604163</v>
      </c>
    </row>
    <row r="1101" spans="1:7" x14ac:dyDescent="0.15">
      <c r="A1101" s="8">
        <v>41092</v>
      </c>
      <c r="B1101">
        <v>15540.210322692885</v>
      </c>
      <c r="C1101" s="10">
        <f t="shared" si="68"/>
        <v>14724.069766206452</v>
      </c>
      <c r="D1101" s="8">
        <v>41092</v>
      </c>
      <c r="E1101" s="9">
        <f>B1101*($E$3/10000)*(99.676%)^9</f>
        <v>15043985.510654438</v>
      </c>
      <c r="F1101" s="9">
        <f t="shared" si="71"/>
        <v>14261982.812326618</v>
      </c>
      <c r="G1101" s="9">
        <f t="shared" si="70"/>
        <v>782002.69832782075</v>
      </c>
    </row>
    <row r="1102" spans="1:7" x14ac:dyDescent="0.15">
      <c r="A1102" s="8">
        <v>41093</v>
      </c>
      <c r="B1102">
        <v>15766.70253090223</v>
      </c>
      <c r="C1102" s="10">
        <f t="shared" si="68"/>
        <v>14937.944943784692</v>
      </c>
      <c r="D1102" s="8">
        <v>41093</v>
      </c>
      <c r="E1102" s="9">
        <f t="shared" ref="E1102:E1165" si="72">B1102*($E$3/10000)*(99.676%)^9</f>
        <v>15263245.445225714</v>
      </c>
      <c r="F1102" s="9">
        <f t="shared" si="71"/>
        <v>14469145.923819402</v>
      </c>
      <c r="G1102" s="9">
        <f t="shared" si="70"/>
        <v>794099.52140631154</v>
      </c>
    </row>
    <row r="1103" spans="1:7" x14ac:dyDescent="0.15">
      <c r="A1103" s="8">
        <v>41094</v>
      </c>
      <c r="B1103">
        <v>16063.516338440419</v>
      </c>
      <c r="C1103" s="10">
        <f t="shared" si="68"/>
        <v>15218.421419269152</v>
      </c>
      <c r="D1103" s="8">
        <v>41094</v>
      </c>
      <c r="E1103" s="9">
        <f t="shared" si="72"/>
        <v>15550581.493274316</v>
      </c>
      <c r="F1103" s="9">
        <f t="shared" si="71"/>
        <v>14740820.178026086</v>
      </c>
      <c r="G1103" s="9">
        <f t="shared" si="70"/>
        <v>809761.31524823047</v>
      </c>
    </row>
    <row r="1104" spans="1:7" x14ac:dyDescent="0.15">
      <c r="A1104" s="8">
        <v>41095</v>
      </c>
      <c r="B1104">
        <v>15736.437996767409</v>
      </c>
      <c r="C1104" s="10">
        <f t="shared" si="68"/>
        <v>14907.829873134147</v>
      </c>
      <c r="D1104" s="8">
        <v>41095</v>
      </c>
      <c r="E1104" s="9">
        <f t="shared" si="72"/>
        <v>15233947.308099082</v>
      </c>
      <c r="F1104" s="9">
        <f t="shared" si="71"/>
        <v>14439975.957442591</v>
      </c>
      <c r="G1104" s="9">
        <f t="shared" si="70"/>
        <v>793971.35065649077</v>
      </c>
    </row>
    <row r="1105" spans="1:7" x14ac:dyDescent="0.15">
      <c r="A1105" s="8">
        <v>41096</v>
      </c>
      <c r="B1105">
        <v>15510.846142700897</v>
      </c>
      <c r="C1105" s="10">
        <f t="shared" si="68"/>
        <v>14693.406349245295</v>
      </c>
      <c r="D1105" s="8">
        <v>41096</v>
      </c>
      <c r="E1105" s="9">
        <f t="shared" si="72"/>
        <v>15015558.977862494</v>
      </c>
      <c r="F1105" s="9">
        <f t="shared" si="71"/>
        <v>14232281.708446294</v>
      </c>
      <c r="G1105" s="9">
        <f t="shared" si="70"/>
        <v>783277.2694162</v>
      </c>
    </row>
    <row r="1106" spans="1:7" x14ac:dyDescent="0.15">
      <c r="A1106" s="8">
        <v>41099</v>
      </c>
      <c r="B1106">
        <v>15871.243012173658</v>
      </c>
      <c r="C1106" s="10">
        <f t="shared" si="68"/>
        <v>15034.083117466871</v>
      </c>
      <c r="D1106" s="8">
        <v>41099</v>
      </c>
      <c r="E1106" s="9">
        <f t="shared" si="72"/>
        <v>15364447.774722351</v>
      </c>
      <c r="F1106" s="9">
        <f t="shared" si="71"/>
        <v>14562266.983583096</v>
      </c>
      <c r="G1106" s="9">
        <f t="shared" si="70"/>
        <v>802180.79113925435</v>
      </c>
    </row>
    <row r="1107" spans="1:7" x14ac:dyDescent="0.15">
      <c r="A1107" s="8">
        <v>41100</v>
      </c>
      <c r="B1107">
        <v>15596.051964941989</v>
      </c>
      <c r="C1107" s="10">
        <f t="shared" ref="C1107:C1170" si="73">C1106*B1107/B1106*(100-1.1988/248)%</f>
        <v>14772.693435226674</v>
      </c>
      <c r="D1107" s="8">
        <v>41100</v>
      </c>
      <c r="E1107" s="9">
        <f t="shared" si="72"/>
        <v>15098044.036211194</v>
      </c>
      <c r="F1107" s="9">
        <f t="shared" si="71"/>
        <v>14309080.519879611</v>
      </c>
      <c r="G1107" s="9">
        <f t="shared" si="70"/>
        <v>788963.51633158326</v>
      </c>
    </row>
    <row r="1108" spans="1:7" x14ac:dyDescent="0.15">
      <c r="A1108" s="8">
        <v>41101</v>
      </c>
      <c r="B1108">
        <v>15853.923802470617</v>
      </c>
      <c r="C1108" s="10">
        <f t="shared" si="73"/>
        <v>15016.225608297274</v>
      </c>
      <c r="D1108" s="8">
        <v>41101</v>
      </c>
      <c r="E1108" s="9">
        <f t="shared" si="72"/>
        <v>15347681.596246114</v>
      </c>
      <c r="F1108" s="9">
        <f t="shared" si="71"/>
        <v>14544969.898409519</v>
      </c>
      <c r="G1108" s="9">
        <f t="shared" si="70"/>
        <v>802711.69783659466</v>
      </c>
    </row>
    <row r="1109" spans="1:7" x14ac:dyDescent="0.15">
      <c r="A1109" s="8">
        <v>41102</v>
      </c>
      <c r="B1109">
        <v>15943.507009279834</v>
      </c>
      <c r="C1109" s="10">
        <f t="shared" si="73"/>
        <v>15100.345402711517</v>
      </c>
      <c r="D1109" s="8">
        <v>41102</v>
      </c>
      <c r="E1109" s="9">
        <f t="shared" si="72"/>
        <v>15434404.261979138</v>
      </c>
      <c r="F1109" s="9">
        <f t="shared" si="71"/>
        <v>14626449.752903681</v>
      </c>
      <c r="G1109" s="9">
        <f t="shared" si="70"/>
        <v>807954.50907545723</v>
      </c>
    </row>
    <row r="1110" spans="1:7" x14ac:dyDescent="0.15">
      <c r="A1110" s="8">
        <v>41103</v>
      </c>
      <c r="B1110">
        <v>16054.818553397832</v>
      </c>
      <c r="C1110" s="10">
        <f t="shared" si="73"/>
        <v>15205.0352836359</v>
      </c>
      <c r="D1110" s="8">
        <v>41103</v>
      </c>
      <c r="E1110" s="9">
        <f t="shared" si="72"/>
        <v>15542161.443002256</v>
      </c>
      <c r="F1110" s="9">
        <f t="shared" si="71"/>
        <v>14727854.140826026</v>
      </c>
      <c r="G1110" s="9">
        <f t="shared" si="70"/>
        <v>814307.30217622966</v>
      </c>
    </row>
    <row r="1111" spans="1:7" x14ac:dyDescent="0.15">
      <c r="A1111" s="8">
        <v>41107</v>
      </c>
      <c r="B1111">
        <v>16313.772541436787</v>
      </c>
      <c r="C1111" s="10">
        <f t="shared" si="73"/>
        <v>15449.535962550122</v>
      </c>
      <c r="D1111" s="8">
        <v>41107</v>
      </c>
      <c r="E1111" s="9">
        <f t="shared" si="72"/>
        <v>15792846.598678397</v>
      </c>
      <c r="F1111" s="9">
        <f t="shared" si="71"/>
        <v>14964681.630483815</v>
      </c>
      <c r="G1111" s="9">
        <f t="shared" si="70"/>
        <v>828164.96819458157</v>
      </c>
    </row>
    <row r="1112" spans="1:7" x14ac:dyDescent="0.15">
      <c r="A1112" s="8">
        <v>41108</v>
      </c>
      <c r="B1112">
        <v>16090.092883904668</v>
      </c>
      <c r="C1112" s="10">
        <f t="shared" si="73"/>
        <v>15236.969362348622</v>
      </c>
      <c r="D1112" s="8">
        <v>41108</v>
      </c>
      <c r="E1112" s="9">
        <f t="shared" si="72"/>
        <v>15576309.405354347</v>
      </c>
      <c r="F1112" s="9">
        <f t="shared" si="71"/>
        <v>14758786.029153099</v>
      </c>
      <c r="G1112" s="9">
        <f t="shared" si="70"/>
        <v>817523.3762012478</v>
      </c>
    </row>
    <row r="1113" spans="1:7" x14ac:dyDescent="0.15">
      <c r="A1113" s="8">
        <v>41109</v>
      </c>
      <c r="B1113">
        <v>16065.669017980115</v>
      </c>
      <c r="C1113" s="10">
        <f t="shared" si="73"/>
        <v>15213.105073052971</v>
      </c>
      <c r="D1113" s="8">
        <v>41109</v>
      </c>
      <c r="E1113" s="9">
        <f t="shared" si="72"/>
        <v>15552665.434169054</v>
      </c>
      <c r="F1113" s="9">
        <f t="shared" si="71"/>
        <v>14735670.675234843</v>
      </c>
      <c r="G1113" s="9">
        <f t="shared" si="70"/>
        <v>816994.75893421099</v>
      </c>
    </row>
    <row r="1114" spans="1:7" x14ac:dyDescent="0.15">
      <c r="A1114" s="8">
        <v>41110</v>
      </c>
      <c r="B1114">
        <v>16428.678947791454</v>
      </c>
      <c r="C1114" s="10">
        <f t="shared" si="73"/>
        <v>15556.098996678416</v>
      </c>
      <c r="D1114" s="8">
        <v>41110</v>
      </c>
      <c r="E1114" s="9">
        <f t="shared" si="72"/>
        <v>15904083.851996435</v>
      </c>
      <c r="F1114" s="9">
        <f t="shared" si="71"/>
        <v>15067900.386255758</v>
      </c>
      <c r="G1114" s="9">
        <f t="shared" si="70"/>
        <v>836183.46574067697</v>
      </c>
    </row>
    <row r="1115" spans="1:7" x14ac:dyDescent="0.15">
      <c r="A1115" s="8">
        <v>41113</v>
      </c>
      <c r="B1115">
        <v>16178.855126480599</v>
      </c>
      <c r="C1115" s="10">
        <f t="shared" si="73"/>
        <v>15318.803594613937</v>
      </c>
      <c r="D1115" s="8">
        <v>41113</v>
      </c>
      <c r="E1115" s="9">
        <f t="shared" si="72"/>
        <v>15662237.321610123</v>
      </c>
      <c r="F1115" s="9">
        <f t="shared" si="71"/>
        <v>14838052.049523808</v>
      </c>
      <c r="G1115" s="9">
        <f t="shared" si="70"/>
        <v>824185.27208631486</v>
      </c>
    </row>
    <row r="1116" spans="1:7" x14ac:dyDescent="0.15">
      <c r="A1116" s="8">
        <v>41114</v>
      </c>
      <c r="B1116">
        <v>15978.03972636391</v>
      </c>
      <c r="C1116" s="10">
        <f t="shared" si="73"/>
        <v>15127.932037459643</v>
      </c>
      <c r="D1116" s="8">
        <v>41114</v>
      </c>
      <c r="E1116" s="9">
        <f t="shared" si="72"/>
        <v>15467834.291860893</v>
      </c>
      <c r="F1116" s="9">
        <f t="shared" si="71"/>
        <v>14653170.633534843</v>
      </c>
      <c r="G1116" s="9">
        <f t="shared" si="70"/>
        <v>814663.65832605027</v>
      </c>
    </row>
    <row r="1117" spans="1:7" x14ac:dyDescent="0.15">
      <c r="A1117" s="8">
        <v>41115</v>
      </c>
      <c r="B1117">
        <v>16093.73449029187</v>
      </c>
      <c r="C1117" s="10">
        <f t="shared" si="73"/>
        <v>15236.734730117985</v>
      </c>
      <c r="D1117" s="8">
        <v>41115</v>
      </c>
      <c r="E1117" s="9">
        <f t="shared" si="72"/>
        <v>15579834.72918118</v>
      </c>
      <c r="F1117" s="9">
        <f t="shared" si="71"/>
        <v>14758558.760409219</v>
      </c>
      <c r="G1117" s="9">
        <f t="shared" si="70"/>
        <v>821275.96877196059</v>
      </c>
    </row>
    <row r="1118" spans="1:7" x14ac:dyDescent="0.15">
      <c r="A1118" s="8">
        <v>41116</v>
      </c>
      <c r="B1118">
        <v>16210.651551351848</v>
      </c>
      <c r="C1118" s="10">
        <f t="shared" si="73"/>
        <v>15346.684021898269</v>
      </c>
      <c r="D1118" s="8">
        <v>41116</v>
      </c>
      <c r="E1118" s="9">
        <f t="shared" si="72"/>
        <v>15693018.433649203</v>
      </c>
      <c r="F1118" s="9">
        <f t="shared" si="71"/>
        <v>14865057.502570633</v>
      </c>
      <c r="G1118" s="9">
        <f t="shared" si="70"/>
        <v>827960.93107856996</v>
      </c>
    </row>
    <row r="1119" spans="1:7" x14ac:dyDescent="0.15">
      <c r="A1119" s="8">
        <v>41117</v>
      </c>
      <c r="B1119">
        <v>16700.195995257815</v>
      </c>
      <c r="C1119" s="10">
        <f t="shared" si="73"/>
        <v>15809.373323216994</v>
      </c>
      <c r="D1119" s="8">
        <v>41117</v>
      </c>
      <c r="E1119" s="9">
        <f t="shared" si="72"/>
        <v>16166930.907677196</v>
      </c>
      <c r="F1119" s="9">
        <f t="shared" si="71"/>
        <v>15313226.179277143</v>
      </c>
      <c r="G1119" s="9">
        <f t="shared" si="70"/>
        <v>853704.72840005346</v>
      </c>
    </row>
    <row r="1120" spans="1:7" x14ac:dyDescent="0.15">
      <c r="A1120" s="8">
        <v>41120</v>
      </c>
      <c r="B1120">
        <v>16996.18971923515</v>
      </c>
      <c r="C1120" s="10">
        <f t="shared" si="73"/>
        <v>16088.800386038485</v>
      </c>
      <c r="D1120" s="8">
        <v>41120</v>
      </c>
      <c r="E1120" s="9">
        <f t="shared" si="72"/>
        <v>16453473.058799643</v>
      </c>
      <c r="F1120" s="9">
        <f t="shared" si="71"/>
        <v>15583883.9546434</v>
      </c>
      <c r="G1120" s="9">
        <f t="shared" si="70"/>
        <v>869589.10415624268</v>
      </c>
    </row>
    <row r="1121" spans="1:7" x14ac:dyDescent="0.15">
      <c r="A1121" s="8">
        <v>41121</v>
      </c>
      <c r="B1121">
        <v>17180.96976760558</v>
      </c>
      <c r="C1121" s="10">
        <f t="shared" si="73"/>
        <v>16262.929265431167</v>
      </c>
      <c r="D1121" s="8">
        <v>41121</v>
      </c>
      <c r="E1121" s="9">
        <f t="shared" si="72"/>
        <v>16632352.772305418</v>
      </c>
      <c r="F1121" s="9">
        <f t="shared" si="71"/>
        <v>15752548.130001213</v>
      </c>
      <c r="G1121" s="9">
        <f t="shared" si="70"/>
        <v>879804.6423042044</v>
      </c>
    </row>
    <row r="1122" spans="1:7" x14ac:dyDescent="0.15">
      <c r="A1122" s="8">
        <v>41122</v>
      </c>
      <c r="B1122">
        <v>17234.513256712675</v>
      </c>
      <c r="C1122" s="10">
        <f t="shared" si="73"/>
        <v>16312.823155974935</v>
      </c>
      <c r="D1122" s="8">
        <v>41122</v>
      </c>
      <c r="E1122" s="9">
        <f t="shared" si="72"/>
        <v>16684186.528579667</v>
      </c>
      <c r="F1122" s="9">
        <f t="shared" si="71"/>
        <v>15800876.195588658</v>
      </c>
      <c r="G1122" s="9">
        <f t="shared" si="70"/>
        <v>883310.33299100958</v>
      </c>
    </row>
    <row r="1123" spans="1:7" x14ac:dyDescent="0.15">
      <c r="A1123" s="8">
        <v>41123</v>
      </c>
      <c r="B1123">
        <v>16908.734980022225</v>
      </c>
      <c r="C1123" s="10">
        <f t="shared" si="73"/>
        <v>16003.693645663754</v>
      </c>
      <c r="D1123" s="8">
        <v>41123</v>
      </c>
      <c r="E1123" s="9">
        <f t="shared" si="72"/>
        <v>16368810.895145651</v>
      </c>
      <c r="F1123" s="9">
        <f t="shared" si="71"/>
        <v>15501448.127612524</v>
      </c>
      <c r="G1123" s="9">
        <f t="shared" si="70"/>
        <v>867362.76753312722</v>
      </c>
    </row>
    <row r="1124" spans="1:7" x14ac:dyDescent="0.15">
      <c r="A1124" s="8">
        <v>41124</v>
      </c>
      <c r="B1124">
        <v>16638.496290773342</v>
      </c>
      <c r="C1124" s="10">
        <f t="shared" si="73"/>
        <v>15747.158268837835</v>
      </c>
      <c r="D1124" s="8">
        <v>41124</v>
      </c>
      <c r="E1124" s="9">
        <f t="shared" si="72"/>
        <v>16107201.377574209</v>
      </c>
      <c r="F1124" s="9">
        <f t="shared" si="71"/>
        <v>15252963.626171069</v>
      </c>
      <c r="G1124" s="9">
        <f t="shared" si="70"/>
        <v>854237.7514031399</v>
      </c>
    </row>
    <row r="1125" spans="1:7" x14ac:dyDescent="0.15">
      <c r="A1125" s="8">
        <v>41127</v>
      </c>
      <c r="B1125">
        <v>17315.112678853609</v>
      </c>
      <c r="C1125" s="10">
        <f t="shared" si="73"/>
        <v>16386.735604865844</v>
      </c>
      <c r="D1125" s="8">
        <v>41127</v>
      </c>
      <c r="E1125" s="9">
        <f t="shared" si="72"/>
        <v>16762212.276859578</v>
      </c>
      <c r="F1125" s="9">
        <f t="shared" si="71"/>
        <v>15872469.042704778</v>
      </c>
      <c r="G1125" s="9">
        <f t="shared" si="70"/>
        <v>889743.23415479995</v>
      </c>
    </row>
    <row r="1126" spans="1:7" x14ac:dyDescent="0.15">
      <c r="A1126" s="8">
        <v>41128</v>
      </c>
      <c r="B1126">
        <v>17527.831180744291</v>
      </c>
      <c r="C1126" s="10">
        <f t="shared" si="73"/>
        <v>16587.24702392035</v>
      </c>
      <c r="D1126" s="8">
        <v>41128</v>
      </c>
      <c r="E1126" s="9">
        <f t="shared" si="72"/>
        <v>16968138.322507653</v>
      </c>
      <c r="F1126" s="9">
        <f t="shared" si="71"/>
        <v>16066687.791843954</v>
      </c>
      <c r="G1126" s="9">
        <f t="shared" si="70"/>
        <v>901450.53066369891</v>
      </c>
    </row>
    <row r="1127" spans="1:7" x14ac:dyDescent="0.15">
      <c r="A1127" s="8">
        <v>41129</v>
      </c>
      <c r="B1127">
        <v>17970.694650774654</v>
      </c>
      <c r="C1127" s="10">
        <f t="shared" si="73"/>
        <v>17005.523346115784</v>
      </c>
      <c r="D1127" s="8">
        <v>41129</v>
      </c>
      <c r="E1127" s="9">
        <f t="shared" si="72"/>
        <v>17396860.423945751</v>
      </c>
      <c r="F1127" s="9">
        <f t="shared" si="71"/>
        <v>16471837.306392297</v>
      </c>
      <c r="G1127" s="9">
        <f t="shared" si="70"/>
        <v>925023.11755345389</v>
      </c>
    </row>
    <row r="1128" spans="1:7" x14ac:dyDescent="0.15">
      <c r="A1128" s="8">
        <v>41130</v>
      </c>
      <c r="B1128">
        <v>18035.437433319748</v>
      </c>
      <c r="C1128" s="10">
        <f t="shared" si="73"/>
        <v>17065.963932287072</v>
      </c>
      <c r="D1128" s="8">
        <v>41130</v>
      </c>
      <c r="E1128" s="9">
        <f t="shared" si="72"/>
        <v>17459535.861555859</v>
      </c>
      <c r="F1128" s="9">
        <f t="shared" si="71"/>
        <v>16530381.079603713</v>
      </c>
      <c r="G1128" s="9">
        <f t="shared" si="70"/>
        <v>929154.78195214644</v>
      </c>
    </row>
    <row r="1129" spans="1:7" x14ac:dyDescent="0.15">
      <c r="A1129" s="8">
        <v>41131</v>
      </c>
      <c r="B1129">
        <v>17778.190219146745</v>
      </c>
      <c r="C1129" s="10">
        <f t="shared" si="73"/>
        <v>16821.731556223676</v>
      </c>
      <c r="D1129" s="8">
        <v>41131</v>
      </c>
      <c r="E1129" s="9">
        <f t="shared" si="72"/>
        <v>17210502.979611937</v>
      </c>
      <c r="F1129" s="9">
        <f t="shared" si="71"/>
        <v>16293813.472621553</v>
      </c>
      <c r="G1129" s="9">
        <f t="shared" si="70"/>
        <v>916689.50699038431</v>
      </c>
    </row>
    <row r="1130" spans="1:7" x14ac:dyDescent="0.15">
      <c r="A1130" s="8">
        <v>41134</v>
      </c>
      <c r="B1130">
        <v>17200.140278230345</v>
      </c>
      <c r="C1130" s="10">
        <f t="shared" si="73"/>
        <v>16273.993741072489</v>
      </c>
      <c r="D1130" s="8">
        <v>41134</v>
      </c>
      <c r="E1130" s="9">
        <f t="shared" si="72"/>
        <v>16650911.136579912</v>
      </c>
      <c r="F1130" s="9">
        <f t="shared" si="71"/>
        <v>15763265.368097037</v>
      </c>
      <c r="G1130" s="9">
        <f t="shared" si="70"/>
        <v>887645.76848287508</v>
      </c>
    </row>
    <row r="1131" spans="1:7" x14ac:dyDescent="0.15">
      <c r="A1131" s="8">
        <v>41135</v>
      </c>
      <c r="B1131">
        <v>16808.903336833486</v>
      </c>
      <c r="C1131" s="10">
        <f t="shared" si="73"/>
        <v>15903.054295863181</v>
      </c>
      <c r="D1131" s="8">
        <v>41135</v>
      </c>
      <c r="E1131" s="9">
        <f t="shared" si="72"/>
        <v>16272167.042684846</v>
      </c>
      <c r="F1131" s="9">
        <f t="shared" si="71"/>
        <v>15403967.152590677</v>
      </c>
      <c r="G1131" s="9">
        <f t="shared" si="70"/>
        <v>868199.89009416848</v>
      </c>
    </row>
    <row r="1132" spans="1:7" x14ac:dyDescent="0.15">
      <c r="A1132" s="8">
        <v>41136</v>
      </c>
      <c r="B1132">
        <v>17135.080968683331</v>
      </c>
      <c r="C1132" s="10">
        <f t="shared" si="73"/>
        <v>16210.87023015635</v>
      </c>
      <c r="D1132" s="8">
        <v>41136</v>
      </c>
      <c r="E1132" s="9">
        <f t="shared" si="72"/>
        <v>16587929.279202525</v>
      </c>
      <c r="F1132" s="9">
        <f t="shared" si="71"/>
        <v>15702122.868636331</v>
      </c>
      <c r="G1132" s="9">
        <f t="shared" si="70"/>
        <v>885806.41056619398</v>
      </c>
    </row>
    <row r="1133" spans="1:7" x14ac:dyDescent="0.15">
      <c r="A1133" s="8">
        <v>41137</v>
      </c>
      <c r="B1133">
        <v>17103.59569306346</v>
      </c>
      <c r="C1133" s="10">
        <f t="shared" si="73"/>
        <v>16180.300995588892</v>
      </c>
      <c r="D1133" s="8">
        <v>41137</v>
      </c>
      <c r="E1133" s="9">
        <f t="shared" si="72"/>
        <v>16557449.380900724</v>
      </c>
      <c r="F1133" s="9">
        <f t="shared" si="71"/>
        <v>15672512.991414227</v>
      </c>
      <c r="G1133" s="9">
        <f t="shared" si="70"/>
        <v>884936.38948649727</v>
      </c>
    </row>
    <row r="1134" spans="1:7" x14ac:dyDescent="0.15">
      <c r="A1134" s="8">
        <v>41138</v>
      </c>
      <c r="B1134">
        <v>17521.250581085682</v>
      </c>
      <c r="C1134" s="10">
        <f t="shared" si="73"/>
        <v>16574.608598529223</v>
      </c>
      <c r="D1134" s="8">
        <v>41138</v>
      </c>
      <c r="E1134" s="9">
        <f t="shared" si="72"/>
        <v>16961767.852362152</v>
      </c>
      <c r="F1134" s="9">
        <f t="shared" si="71"/>
        <v>16054445.999420721</v>
      </c>
      <c r="G1134" s="9">
        <f t="shared" si="70"/>
        <v>907321.85294143111</v>
      </c>
    </row>
    <row r="1135" spans="1:7" x14ac:dyDescent="0.15">
      <c r="A1135" s="8">
        <v>41141</v>
      </c>
      <c r="B1135">
        <v>17450.102400050124</v>
      </c>
      <c r="C1135" s="10">
        <f t="shared" si="73"/>
        <v>16506.506485281032</v>
      </c>
      <c r="D1135" s="8">
        <v>41141</v>
      </c>
      <c r="E1135" s="9">
        <f t="shared" si="72"/>
        <v>16892891.551309433</v>
      </c>
      <c r="F1135" s="9">
        <f t="shared" si="71"/>
        <v>15988481.141602809</v>
      </c>
      <c r="G1135" s="9">
        <f t="shared" si="70"/>
        <v>904410.40970662422</v>
      </c>
    </row>
    <row r="1136" spans="1:7" x14ac:dyDescent="0.15">
      <c r="A1136" s="8">
        <v>41142</v>
      </c>
      <c r="B1136">
        <v>17903.451512883737</v>
      </c>
      <c r="C1136" s="10">
        <f t="shared" si="73"/>
        <v>16934.522589608656</v>
      </c>
      <c r="D1136" s="8">
        <v>41142</v>
      </c>
      <c r="E1136" s="9">
        <f t="shared" si="72"/>
        <v>17331764.471502647</v>
      </c>
      <c r="F1136" s="9">
        <f t="shared" si="71"/>
        <v>16403064.773726707</v>
      </c>
      <c r="G1136" s="9">
        <f t="shared" si="70"/>
        <v>928699.69777593948</v>
      </c>
    </row>
    <row r="1137" spans="1:7" x14ac:dyDescent="0.15">
      <c r="A1137" s="8">
        <v>41143</v>
      </c>
      <c r="B1137">
        <v>17868.658794423707</v>
      </c>
      <c r="C1137" s="10">
        <f t="shared" si="73"/>
        <v>16900.795839502913</v>
      </c>
      <c r="D1137" s="8">
        <v>41143</v>
      </c>
      <c r="E1137" s="9">
        <f t="shared" si="72"/>
        <v>17298082.742522143</v>
      </c>
      <c r="F1137" s="9">
        <f t="shared" si="71"/>
        <v>16370396.473592209</v>
      </c>
      <c r="G1137" s="9">
        <f t="shared" si="70"/>
        <v>927686.26892993413</v>
      </c>
    </row>
    <row r="1138" spans="1:7" x14ac:dyDescent="0.15">
      <c r="A1138" s="8">
        <v>41144</v>
      </c>
      <c r="B1138">
        <v>17986.973037206091</v>
      </c>
      <c r="C1138" s="10">
        <f t="shared" si="73"/>
        <v>17011.879172595087</v>
      </c>
      <c r="D1138" s="8">
        <v>41144</v>
      </c>
      <c r="E1138" s="9">
        <f t="shared" si="72"/>
        <v>17412619.014371891</v>
      </c>
      <c r="F1138" s="9">
        <f t="shared" si="71"/>
        <v>16477993.667333618</v>
      </c>
      <c r="G1138" s="9">
        <f t="shared" si="70"/>
        <v>934625.34703827277</v>
      </c>
    </row>
    <row r="1139" spans="1:7" x14ac:dyDescent="0.15">
      <c r="A1139" s="8">
        <v>41145</v>
      </c>
      <c r="B1139">
        <v>17874.180919633291</v>
      </c>
      <c r="C1139" s="10">
        <f t="shared" si="73"/>
        <v>16904.384465849882</v>
      </c>
      <c r="D1139" s="8">
        <v>41145</v>
      </c>
      <c r="E1139" s="9">
        <f t="shared" si="72"/>
        <v>17303428.537071634</v>
      </c>
      <c r="F1139" s="9">
        <f t="shared" si="71"/>
        <v>16373872.477719668</v>
      </c>
      <c r="G1139" s="9">
        <f t="shared" si="70"/>
        <v>929556.05935196579</v>
      </c>
    </row>
    <row r="1140" spans="1:7" x14ac:dyDescent="0.15">
      <c r="A1140" s="8">
        <v>41148</v>
      </c>
      <c r="B1140">
        <v>17322.772473527057</v>
      </c>
      <c r="C1140" s="10">
        <f t="shared" si="73"/>
        <v>16382.101767919157</v>
      </c>
      <c r="D1140" s="8">
        <v>41148</v>
      </c>
      <c r="E1140" s="9">
        <f t="shared" si="72"/>
        <v>16769627.481524708</v>
      </c>
      <c r="F1140" s="9">
        <f t="shared" si="71"/>
        <v>15867980.629926374</v>
      </c>
      <c r="G1140" s="9">
        <f t="shared" si="70"/>
        <v>901646.85159833357</v>
      </c>
    </row>
    <row r="1141" spans="1:7" x14ac:dyDescent="0.15">
      <c r="A1141" s="8">
        <v>41149</v>
      </c>
      <c r="B1141">
        <v>17480.290618695446</v>
      </c>
      <c r="C1141" s="10">
        <f t="shared" si="73"/>
        <v>16530.267185836405</v>
      </c>
      <c r="D1141" s="8">
        <v>41149</v>
      </c>
      <c r="E1141" s="9">
        <f t="shared" si="72"/>
        <v>16922115.80982732</v>
      </c>
      <c r="F1141" s="9">
        <f t="shared" si="71"/>
        <v>16011496.157716582</v>
      </c>
      <c r="G1141" s="9">
        <f t="shared" si="70"/>
        <v>910619.65211073868</v>
      </c>
    </row>
    <row r="1142" spans="1:7" x14ac:dyDescent="0.15">
      <c r="A1142" s="8">
        <v>41150</v>
      </c>
      <c r="B1142">
        <v>17568.902929718621</v>
      </c>
      <c r="C1142" s="10">
        <f t="shared" si="73"/>
        <v>16613.260469274439</v>
      </c>
      <c r="D1142" s="8">
        <v>41150</v>
      </c>
      <c r="E1142" s="9">
        <f t="shared" si="72"/>
        <v>17007898.582094669</v>
      </c>
      <c r="F1142" s="9">
        <f t="shared" si="71"/>
        <v>16091884.854641153</v>
      </c>
      <c r="G1142" s="9">
        <f t="shared" si="70"/>
        <v>916013.7274535168</v>
      </c>
    </row>
    <row r="1143" spans="1:7" x14ac:dyDescent="0.15">
      <c r="A1143" s="8">
        <v>41151</v>
      </c>
      <c r="B1143">
        <v>17508.824831501035</v>
      </c>
      <c r="C1143" s="10">
        <f t="shared" si="73"/>
        <v>16555.649940165538</v>
      </c>
      <c r="D1143" s="8">
        <v>41151</v>
      </c>
      <c r="E1143" s="9">
        <f t="shared" si="72"/>
        <v>16949738.877668194</v>
      </c>
      <c r="F1143" s="9">
        <f t="shared" si="71"/>
        <v>16036082.322528329</v>
      </c>
      <c r="G1143" s="9">
        <f t="shared" si="70"/>
        <v>913656.55513986573</v>
      </c>
    </row>
    <row r="1144" spans="1:7" x14ac:dyDescent="0.15">
      <c r="A1144" s="8">
        <v>41152</v>
      </c>
      <c r="B1144">
        <v>17273.801197598317</v>
      </c>
      <c r="C1144" s="10">
        <f t="shared" si="73"/>
        <v>16332.631382137179</v>
      </c>
      <c r="D1144" s="8">
        <v>41152</v>
      </c>
      <c r="E1144" s="9">
        <f t="shared" si="72"/>
        <v>16722219.940042827</v>
      </c>
      <c r="F1144" s="9">
        <f t="shared" si="71"/>
        <v>15820062.778208429</v>
      </c>
      <c r="G1144" s="9">
        <f t="shared" si="70"/>
        <v>902157.16183439828</v>
      </c>
    </row>
    <row r="1145" spans="1:7" x14ac:dyDescent="0.15">
      <c r="A1145" s="8">
        <v>41155</v>
      </c>
      <c r="B1145">
        <v>17154.569116856484</v>
      </c>
      <c r="C1145" s="10">
        <f t="shared" si="73"/>
        <v>16219.111659126451</v>
      </c>
      <c r="D1145" s="8">
        <v>41155</v>
      </c>
      <c r="E1145" s="9">
        <f t="shared" si="72"/>
        <v>16606795.138329174</v>
      </c>
      <c r="F1145" s="9">
        <f t="shared" si="71"/>
        <v>15710105.65601692</v>
      </c>
      <c r="G1145" s="9">
        <f t="shared" si="70"/>
        <v>896689.48231225461</v>
      </c>
    </row>
    <row r="1146" spans="1:7" x14ac:dyDescent="0.15">
      <c r="A1146" s="8">
        <v>41156</v>
      </c>
      <c r="B1146">
        <v>17267.934201387743</v>
      </c>
      <c r="C1146" s="10">
        <f t="shared" si="73"/>
        <v>16325.505629308882</v>
      </c>
      <c r="D1146" s="8">
        <v>41156</v>
      </c>
      <c r="E1146" s="9">
        <f t="shared" si="72"/>
        <v>16716540.286798105</v>
      </c>
      <c r="F1146" s="9">
        <f t="shared" si="71"/>
        <v>15813160.653593719</v>
      </c>
      <c r="G1146" s="9">
        <f t="shared" si="70"/>
        <v>903379.63320438564</v>
      </c>
    </row>
    <row r="1147" spans="1:7" x14ac:dyDescent="0.15">
      <c r="A1147" s="8">
        <v>41157</v>
      </c>
      <c r="B1147">
        <v>17653.709254034853</v>
      </c>
      <c r="C1147" s="10">
        <f t="shared" si="73"/>
        <v>16689.419530488321</v>
      </c>
      <c r="D1147" s="8">
        <v>41157</v>
      </c>
      <c r="E1147" s="9">
        <f t="shared" si="72"/>
        <v>17089996.899152976</v>
      </c>
      <c r="F1147" s="9">
        <f t="shared" si="71"/>
        <v>16165653.808421053</v>
      </c>
      <c r="G1147" s="9">
        <f t="shared" si="70"/>
        <v>924343.09073192254</v>
      </c>
    </row>
    <row r="1148" spans="1:7" x14ac:dyDescent="0.15">
      <c r="A1148" s="8">
        <v>41158</v>
      </c>
      <c r="B1148">
        <v>17227.805265416246</v>
      </c>
      <c r="C1148" s="10">
        <f t="shared" si="73"/>
        <v>16285.992200337414</v>
      </c>
      <c r="D1148" s="8">
        <v>41158</v>
      </c>
      <c r="E1148" s="9">
        <f t="shared" si="72"/>
        <v>16677692.734623628</v>
      </c>
      <c r="F1148" s="9">
        <f t="shared" si="71"/>
        <v>15774887.278515005</v>
      </c>
      <c r="G1148" s="9">
        <f t="shared" si="70"/>
        <v>902805.45610862225</v>
      </c>
    </row>
    <row r="1149" spans="1:7" x14ac:dyDescent="0.15">
      <c r="A1149" s="8">
        <v>41159</v>
      </c>
      <c r="B1149">
        <v>17451.98325942516</v>
      </c>
      <c r="C1149" s="10">
        <f t="shared" si="73"/>
        <v>16497.117299525056</v>
      </c>
      <c r="D1149" s="8">
        <v>41159</v>
      </c>
      <c r="E1149" s="9">
        <f t="shared" si="72"/>
        <v>16894712.351710334</v>
      </c>
      <c r="F1149" s="9">
        <f t="shared" si="71"/>
        <v>15979386.617602332</v>
      </c>
      <c r="G1149" s="9">
        <f t="shared" si="70"/>
        <v>915325.73410800286</v>
      </c>
    </row>
    <row r="1150" spans="1:7" x14ac:dyDescent="0.15">
      <c r="A1150" s="8">
        <v>41162</v>
      </c>
      <c r="B1150">
        <v>17324.476360772838</v>
      </c>
      <c r="C1150" s="10">
        <f t="shared" si="73"/>
        <v>16375.795176718635</v>
      </c>
      <c r="D1150" s="8">
        <v>41162</v>
      </c>
      <c r="E1150" s="9">
        <f t="shared" si="72"/>
        <v>16771276.96081135</v>
      </c>
      <c r="F1150" s="9">
        <f t="shared" si="71"/>
        <v>15861871.959108157</v>
      </c>
      <c r="G1150" s="9">
        <f t="shared" si="70"/>
        <v>909405.00170319341</v>
      </c>
    </row>
    <row r="1151" spans="1:7" x14ac:dyDescent="0.15">
      <c r="A1151" s="8">
        <v>41163</v>
      </c>
      <c r="B1151">
        <v>16813.90578503054</v>
      </c>
      <c r="C1151" s="10">
        <f t="shared" si="73"/>
        <v>15892.414979267323</v>
      </c>
      <c r="D1151" s="8">
        <v>41163</v>
      </c>
      <c r="E1151" s="9">
        <f t="shared" si="72"/>
        <v>16277009.754374815</v>
      </c>
      <c r="F1151" s="9">
        <f t="shared" si="71"/>
        <v>15393661.730731478</v>
      </c>
      <c r="G1151" s="9">
        <f t="shared" si="70"/>
        <v>883348.02364333719</v>
      </c>
    </row>
    <row r="1152" spans="1:7" x14ac:dyDescent="0.15">
      <c r="A1152" s="8">
        <v>41164</v>
      </c>
      <c r="B1152">
        <v>16961.148445892995</v>
      </c>
      <c r="C1152" s="10">
        <f t="shared" si="73"/>
        <v>16030.813018672965</v>
      </c>
      <c r="D1152" s="8">
        <v>41164</v>
      </c>
      <c r="E1152" s="9">
        <f t="shared" si="72"/>
        <v>16419550.711708598</v>
      </c>
      <c r="F1152" s="9">
        <f t="shared" si="71"/>
        <v>15527716.41062665</v>
      </c>
      <c r="G1152" s="9">
        <f t="shared" si="70"/>
        <v>891834.30108194798</v>
      </c>
    </row>
    <row r="1153" spans="1:7" x14ac:dyDescent="0.15">
      <c r="A1153" s="8">
        <v>41165</v>
      </c>
      <c r="B1153">
        <v>16716.531004088447</v>
      </c>
      <c r="C1153" s="10">
        <f t="shared" si="73"/>
        <v>15798.849347670355</v>
      </c>
      <c r="D1153" s="8">
        <v>41165</v>
      </c>
      <c r="E1153" s="9">
        <f t="shared" si="72"/>
        <v>16182744.312454969</v>
      </c>
      <c r="F1153" s="9">
        <f t="shared" si="71"/>
        <v>15303032.478707481</v>
      </c>
      <c r="G1153" s="9">
        <f t="shared" si="70"/>
        <v>879711.83374748752</v>
      </c>
    </row>
    <row r="1154" spans="1:7" x14ac:dyDescent="0.15">
      <c r="A1154" s="8">
        <v>41166</v>
      </c>
      <c r="B1154">
        <v>16686.406997970073</v>
      </c>
      <c r="C1154" s="10">
        <f t="shared" si="73"/>
        <v>15769.616728986743</v>
      </c>
      <c r="D1154" s="8">
        <v>41166</v>
      </c>
      <c r="E1154" s="9">
        <f t="shared" si="72"/>
        <v>16153582.21605104</v>
      </c>
      <c r="F1154" s="9">
        <f t="shared" si="71"/>
        <v>15274717.270219279</v>
      </c>
      <c r="G1154" s="9">
        <f t="shared" si="70"/>
        <v>878864.94583176076</v>
      </c>
    </row>
    <row r="1155" spans="1:7" x14ac:dyDescent="0.15">
      <c r="A1155" s="8">
        <v>41170</v>
      </c>
      <c r="B1155">
        <v>16075.240389386357</v>
      </c>
      <c r="C1155" s="10">
        <f t="shared" si="73"/>
        <v>15191.294681744668</v>
      </c>
      <c r="D1155" s="8">
        <v>41170</v>
      </c>
      <c r="E1155" s="9">
        <f t="shared" si="72"/>
        <v>15561931.175736422</v>
      </c>
      <c r="F1155" s="9">
        <f t="shared" si="71"/>
        <v>14714544.761618007</v>
      </c>
      <c r="G1155" s="9">
        <f t="shared" ref="G1155:G1218" si="74">E1155-F1155</f>
        <v>847386.41411841474</v>
      </c>
    </row>
    <row r="1156" spans="1:7" x14ac:dyDescent="0.15">
      <c r="A1156" s="8">
        <v>41171</v>
      </c>
      <c r="B1156">
        <v>16388.79775725181</v>
      </c>
      <c r="C1156" s="10">
        <f t="shared" si="73"/>
        <v>15486.861498385491</v>
      </c>
      <c r="D1156" s="8">
        <v>41171</v>
      </c>
      <c r="E1156" s="9">
        <f t="shared" si="72"/>
        <v>15865476.134329323</v>
      </c>
      <c r="F1156" s="9">
        <f t="shared" si="71"/>
        <v>15000835.775295509</v>
      </c>
      <c r="G1156" s="9">
        <f t="shared" si="74"/>
        <v>864640.3590338137</v>
      </c>
    </row>
    <row r="1157" spans="1:7" x14ac:dyDescent="0.15">
      <c r="A1157" s="8">
        <v>41172</v>
      </c>
      <c r="B1157">
        <v>16401.779096297571</v>
      </c>
      <c r="C1157" s="10">
        <f t="shared" si="73"/>
        <v>15498.379218380203</v>
      </c>
      <c r="D1157" s="8">
        <v>41172</v>
      </c>
      <c r="E1157" s="9">
        <f t="shared" si="72"/>
        <v>15878042.95758706</v>
      </c>
      <c r="F1157" s="9">
        <f t="shared" ref="F1157:F1220" si="75">C1157*($F$3/10000)</f>
        <v>15011992.033531856</v>
      </c>
      <c r="G1157" s="9">
        <f t="shared" si="74"/>
        <v>866050.9240552038</v>
      </c>
    </row>
    <row r="1158" spans="1:7" x14ac:dyDescent="0.15">
      <c r="A1158" s="8">
        <v>41173</v>
      </c>
      <c r="B1158">
        <v>15914.416481107733</v>
      </c>
      <c r="C1158" s="10">
        <f t="shared" si="73"/>
        <v>15037.133324726441</v>
      </c>
      <c r="D1158" s="8">
        <v>41173</v>
      </c>
      <c r="E1158" s="9">
        <f t="shared" si="72"/>
        <v>15406242.642848458</v>
      </c>
      <c r="F1158" s="9">
        <f t="shared" si="75"/>
        <v>14565221.465883218</v>
      </c>
      <c r="G1158" s="9">
        <f t="shared" si="74"/>
        <v>841021.17696524039</v>
      </c>
    </row>
    <row r="1159" spans="1:7" x14ac:dyDescent="0.15">
      <c r="A1159" s="8">
        <v>41176</v>
      </c>
      <c r="B1159">
        <v>16084.692078666236</v>
      </c>
      <c r="C1159" s="10">
        <f t="shared" si="73"/>
        <v>15197.287817032104</v>
      </c>
      <c r="D1159" s="8">
        <v>41176</v>
      </c>
      <c r="E1159" s="9">
        <f t="shared" si="72"/>
        <v>15571081.056827158</v>
      </c>
      <c r="F1159" s="9">
        <f t="shared" si="75"/>
        <v>14720349.813741403</v>
      </c>
      <c r="G1159" s="9">
        <f t="shared" si="74"/>
        <v>850731.24308575504</v>
      </c>
    </row>
    <row r="1160" spans="1:7" x14ac:dyDescent="0.15">
      <c r="A1160" s="8">
        <v>41177</v>
      </c>
      <c r="B1160">
        <v>16090.676635731794</v>
      </c>
      <c r="C1160" s="10">
        <f t="shared" si="73"/>
        <v>15202.207311084781</v>
      </c>
      <c r="D1160" s="8">
        <v>41177</v>
      </c>
      <c r="E1160" s="9">
        <f t="shared" si="72"/>
        <v>15576874.517012859</v>
      </c>
      <c r="F1160" s="9">
        <f t="shared" si="75"/>
        <v>14725114.918820277</v>
      </c>
      <c r="G1160" s="9">
        <f t="shared" si="74"/>
        <v>851759.59819258191</v>
      </c>
    </row>
    <row r="1161" spans="1:7" x14ac:dyDescent="0.15">
      <c r="A1161" s="8">
        <v>41178</v>
      </c>
      <c r="B1161">
        <v>16050.377050781797</v>
      </c>
      <c r="C1161" s="10">
        <f t="shared" si="73"/>
        <v>15163.399909736816</v>
      </c>
      <c r="D1161" s="8">
        <v>41178</v>
      </c>
      <c r="E1161" s="9">
        <f t="shared" si="72"/>
        <v>15537861.764966138</v>
      </c>
      <c r="F1161" s="9">
        <f t="shared" si="75"/>
        <v>14687525.414029554</v>
      </c>
      <c r="G1161" s="9">
        <f t="shared" si="74"/>
        <v>850336.35093658417</v>
      </c>
    </row>
    <row r="1162" spans="1:7" x14ac:dyDescent="0.15">
      <c r="A1162" s="8">
        <v>41179</v>
      </c>
      <c r="B1162">
        <v>15868.198659921482</v>
      </c>
      <c r="C1162" s="10">
        <f t="shared" si="73"/>
        <v>14990.564415213117</v>
      </c>
      <c r="D1162" s="8">
        <v>41179</v>
      </c>
      <c r="E1162" s="9">
        <f t="shared" si="72"/>
        <v>15361500.633710738</v>
      </c>
      <c r="F1162" s="9">
        <f t="shared" si="75"/>
        <v>14520114.033114042</v>
      </c>
      <c r="G1162" s="9">
        <f t="shared" si="74"/>
        <v>841386.60059669614</v>
      </c>
    </row>
    <row r="1163" spans="1:7" x14ac:dyDescent="0.15">
      <c r="A1163" s="8">
        <v>41180</v>
      </c>
      <c r="B1163">
        <v>15883.21531409085</v>
      </c>
      <c r="C1163" s="10">
        <f t="shared" si="73"/>
        <v>15004.025221861393</v>
      </c>
      <c r="D1163" s="8">
        <v>41180</v>
      </c>
      <c r="E1163" s="9">
        <f t="shared" si="72"/>
        <v>15376037.781088507</v>
      </c>
      <c r="F1163" s="9">
        <f t="shared" si="75"/>
        <v>14533152.397921195</v>
      </c>
      <c r="G1163" s="9">
        <f t="shared" si="74"/>
        <v>842885.38316731155</v>
      </c>
    </row>
    <row r="1164" spans="1:7" x14ac:dyDescent="0.15">
      <c r="A1164" s="8">
        <v>41183</v>
      </c>
      <c r="B1164">
        <v>15743.976417360858</v>
      </c>
      <c r="C1164" s="10">
        <f t="shared" si="73"/>
        <v>14871.774755390383</v>
      </c>
      <c r="D1164" s="8">
        <v>41183</v>
      </c>
      <c r="E1164" s="9">
        <f t="shared" si="72"/>
        <v>15241245.014360847</v>
      </c>
      <c r="F1164" s="9">
        <f t="shared" si="75"/>
        <v>14405052.36106449</v>
      </c>
      <c r="G1164" s="9">
        <f t="shared" si="74"/>
        <v>836192.65329635702</v>
      </c>
    </row>
    <row r="1165" spans="1:7" x14ac:dyDescent="0.15">
      <c r="A1165" s="8">
        <v>41184</v>
      </c>
      <c r="B1165">
        <v>15329.294745110306</v>
      </c>
      <c r="C1165" s="10">
        <f t="shared" si="73"/>
        <v>14479.366114691578</v>
      </c>
      <c r="D1165" s="8">
        <v>41184</v>
      </c>
      <c r="E1165" s="9">
        <f t="shared" si="72"/>
        <v>14839804.818936888</v>
      </c>
      <c r="F1165" s="9">
        <f t="shared" si="75"/>
        <v>14024958.7199776</v>
      </c>
      <c r="G1165" s="9">
        <f t="shared" si="74"/>
        <v>814846.09895928763</v>
      </c>
    </row>
    <row r="1166" spans="1:7" x14ac:dyDescent="0.15">
      <c r="A1166" s="8">
        <v>41185</v>
      </c>
      <c r="B1166">
        <v>15513.27485874896</v>
      </c>
      <c r="C1166" s="10">
        <f t="shared" si="73"/>
        <v>14652.437186191695</v>
      </c>
      <c r="D1166" s="8">
        <v>41185</v>
      </c>
      <c r="E1166" s="9">
        <f t="shared" ref="E1166:E1225" si="76">B1166*($E$3/10000)*(99.676%)^9</f>
        <v>15017910.140959894</v>
      </c>
      <c r="F1166" s="9">
        <f t="shared" si="75"/>
        <v>14192598.284733722</v>
      </c>
      <c r="G1166" s="9">
        <f t="shared" si="74"/>
        <v>825311.8562261723</v>
      </c>
    </row>
    <row r="1167" spans="1:7" x14ac:dyDescent="0.15">
      <c r="A1167" s="8">
        <v>41186</v>
      </c>
      <c r="B1167">
        <v>14916.650964848597</v>
      </c>
      <c r="C1167" s="10">
        <f t="shared" si="73"/>
        <v>14088.239144642699</v>
      </c>
      <c r="D1167" s="8">
        <v>41186</v>
      </c>
      <c r="E1167" s="9">
        <f t="shared" si="76"/>
        <v>14440337.442214595</v>
      </c>
      <c r="F1167" s="9">
        <f t="shared" si="75"/>
        <v>13646106.526742462</v>
      </c>
      <c r="G1167" s="9">
        <f t="shared" si="74"/>
        <v>794230.91547213309</v>
      </c>
    </row>
    <row r="1168" spans="1:7" x14ac:dyDescent="0.15">
      <c r="A1168" s="8">
        <v>41187</v>
      </c>
      <c r="B1168">
        <v>15080.901613334583</v>
      </c>
      <c r="C1168" s="10">
        <f t="shared" si="73"/>
        <v>14242.679455463431</v>
      </c>
      <c r="D1168" s="8">
        <v>41187</v>
      </c>
      <c r="E1168" s="9">
        <f t="shared" si="76"/>
        <v>14599343.293784728</v>
      </c>
      <c r="F1168" s="9">
        <f t="shared" si="75"/>
        <v>13795700.021844676</v>
      </c>
      <c r="G1168" s="9">
        <f t="shared" si="74"/>
        <v>803643.27194005251</v>
      </c>
    </row>
    <row r="1169" spans="1:7" x14ac:dyDescent="0.15">
      <c r="A1169" s="8">
        <v>41191</v>
      </c>
      <c r="B1169">
        <v>14783.661212729778</v>
      </c>
      <c r="C1169" s="10">
        <f t="shared" si="73"/>
        <v>13961.285278664034</v>
      </c>
      <c r="D1169" s="8">
        <v>41191</v>
      </c>
      <c r="E1169" s="9">
        <f t="shared" si="76"/>
        <v>14311594.274497006</v>
      </c>
      <c r="F1169" s="9">
        <f t="shared" si="75"/>
        <v>13523136.866635192</v>
      </c>
      <c r="G1169" s="9">
        <f t="shared" si="74"/>
        <v>788457.4078618139</v>
      </c>
    </row>
    <row r="1170" spans="1:7" x14ac:dyDescent="0.15">
      <c r="A1170" s="8">
        <v>41192</v>
      </c>
      <c r="B1170">
        <v>14768.287306175771</v>
      </c>
      <c r="C1170" s="10">
        <f t="shared" si="73"/>
        <v>13946.092413129038</v>
      </c>
      <c r="D1170" s="8">
        <v>41192</v>
      </c>
      <c r="E1170" s="9">
        <f t="shared" si="76"/>
        <v>14296711.282398574</v>
      </c>
      <c r="F1170" s="9">
        <f t="shared" si="75"/>
        <v>13508420.800318567</v>
      </c>
      <c r="G1170" s="9">
        <f t="shared" si="74"/>
        <v>788290.48208000697</v>
      </c>
    </row>
    <row r="1171" spans="1:7" x14ac:dyDescent="0.15">
      <c r="A1171" s="8">
        <v>41193</v>
      </c>
      <c r="B1171">
        <v>14805.336679293488</v>
      </c>
      <c r="C1171" s="10">
        <f t="shared" ref="C1171:C1225" si="77">C1170*B1171/B1170*(100-1.1988/248)%</f>
        <v>13980.4033090869</v>
      </c>
      <c r="D1171" s="8">
        <v>41193</v>
      </c>
      <c r="E1171" s="9">
        <f t="shared" si="76"/>
        <v>14332577.607293023</v>
      </c>
      <c r="F1171" s="9">
        <f t="shared" si="75"/>
        <v>13541654.913997494</v>
      </c>
      <c r="G1171" s="9">
        <f t="shared" si="74"/>
        <v>790922.69329552911</v>
      </c>
    </row>
    <row r="1172" spans="1:7" x14ac:dyDescent="0.15">
      <c r="A1172" s="8">
        <v>41194</v>
      </c>
      <c r="B1172">
        <v>14762.207294467244</v>
      </c>
      <c r="C1172" s="10">
        <f t="shared" si="77"/>
        <v>13939.003209350421</v>
      </c>
      <c r="D1172" s="8">
        <v>41194</v>
      </c>
      <c r="E1172" s="9">
        <f t="shared" si="76"/>
        <v>14290825.41559572</v>
      </c>
      <c r="F1172" s="9">
        <f t="shared" si="75"/>
        <v>13501554.077731056</v>
      </c>
      <c r="G1172" s="9">
        <f t="shared" si="74"/>
        <v>789271.33786466345</v>
      </c>
    </row>
    <row r="1173" spans="1:7" x14ac:dyDescent="0.15">
      <c r="A1173" s="8">
        <v>41197</v>
      </c>
      <c r="B1173">
        <v>14689.217628634422</v>
      </c>
      <c r="C1173" s="10">
        <f t="shared" si="77"/>
        <v>13869.413298836273</v>
      </c>
      <c r="D1173" s="8">
        <v>41197</v>
      </c>
      <c r="E1173" s="9">
        <f t="shared" si="76"/>
        <v>14220166.431423994</v>
      </c>
      <c r="F1173" s="9">
        <f t="shared" si="75"/>
        <v>13434148.114337564</v>
      </c>
      <c r="G1173" s="9">
        <f t="shared" si="74"/>
        <v>786018.31708643027</v>
      </c>
    </row>
    <row r="1174" spans="1:7" x14ac:dyDescent="0.15">
      <c r="A1174" s="8">
        <v>41198</v>
      </c>
      <c r="B1174">
        <v>14369.836997101113</v>
      </c>
      <c r="C1174" s="10">
        <f t="shared" si="77"/>
        <v>13567.201427934862</v>
      </c>
      <c r="D1174" s="8">
        <v>41198</v>
      </c>
      <c r="E1174" s="9">
        <f t="shared" si="76"/>
        <v>13910984.155676121</v>
      </c>
      <c r="F1174" s="9">
        <f t="shared" si="75"/>
        <v>13141420.58880184</v>
      </c>
      <c r="G1174" s="9">
        <f t="shared" si="74"/>
        <v>769563.56687428057</v>
      </c>
    </row>
    <row r="1175" spans="1:7" x14ac:dyDescent="0.15">
      <c r="A1175" s="8">
        <v>41199</v>
      </c>
      <c r="B1175">
        <v>14497.097097509017</v>
      </c>
      <c r="C1175" s="10">
        <f t="shared" si="77"/>
        <v>13686.691712719939</v>
      </c>
      <c r="D1175" s="8">
        <v>41199</v>
      </c>
      <c r="E1175" s="9">
        <f t="shared" si="76"/>
        <v>14034180.629009899</v>
      </c>
      <c r="F1175" s="9">
        <f t="shared" si="75"/>
        <v>13257160.898030479</v>
      </c>
      <c r="G1175" s="9">
        <f t="shared" si="74"/>
        <v>777019.73097942024</v>
      </c>
    </row>
    <row r="1176" spans="1:7" x14ac:dyDescent="0.15">
      <c r="A1176" s="8">
        <v>41200</v>
      </c>
      <c r="B1176">
        <v>14348.445031921379</v>
      </c>
      <c r="C1176" s="10">
        <f t="shared" si="77"/>
        <v>13545.694665597861</v>
      </c>
      <c r="D1176" s="8">
        <v>41200</v>
      </c>
      <c r="E1176" s="9">
        <f t="shared" si="76"/>
        <v>13890275.271592461</v>
      </c>
      <c r="F1176" s="9">
        <f t="shared" si="75"/>
        <v>13120588.775337936</v>
      </c>
      <c r="G1176" s="9">
        <f t="shared" si="74"/>
        <v>769686.49625452422</v>
      </c>
    </row>
    <row r="1177" spans="1:7" x14ac:dyDescent="0.15">
      <c r="A1177" s="8">
        <v>41201</v>
      </c>
      <c r="B1177">
        <v>14220.244128911338</v>
      </c>
      <c r="C1177" s="10">
        <f t="shared" si="77"/>
        <v>13424.017268811744</v>
      </c>
      <c r="D1177" s="8">
        <v>41201</v>
      </c>
      <c r="E1177" s="9">
        <f t="shared" si="76"/>
        <v>13766168.037051398</v>
      </c>
      <c r="F1177" s="9">
        <f t="shared" si="75"/>
        <v>13002729.992462898</v>
      </c>
      <c r="G1177" s="9">
        <f t="shared" si="74"/>
        <v>763438.04458850063</v>
      </c>
    </row>
    <row r="1178" spans="1:7" x14ac:dyDescent="0.15">
      <c r="A1178" s="8">
        <v>41204</v>
      </c>
      <c r="B1178">
        <v>14159.100621407284</v>
      </c>
      <c r="C1178" s="10">
        <f t="shared" si="77"/>
        <v>13365.651228900202</v>
      </c>
      <c r="D1178" s="8">
        <v>41204</v>
      </c>
      <c r="E1178" s="9">
        <f t="shared" si="76"/>
        <v>13706976.94363239</v>
      </c>
      <c r="F1178" s="9">
        <f t="shared" si="75"/>
        <v>12946195.659818504</v>
      </c>
      <c r="G1178" s="9">
        <f t="shared" si="74"/>
        <v>760781.28381388634</v>
      </c>
    </row>
    <row r="1179" spans="1:7" x14ac:dyDescent="0.15">
      <c r="A1179" s="8">
        <v>41205</v>
      </c>
      <c r="B1179">
        <v>14510.605500158405</v>
      </c>
      <c r="C1179" s="10">
        <f t="shared" si="77"/>
        <v>13696.796317291106</v>
      </c>
      <c r="D1179" s="8">
        <v>41205</v>
      </c>
      <c r="E1179" s="9">
        <f t="shared" si="76"/>
        <v>14047257.68585209</v>
      </c>
      <c r="F1179" s="9">
        <f t="shared" si="75"/>
        <v>13266948.388785927</v>
      </c>
      <c r="G1179" s="9">
        <f t="shared" si="74"/>
        <v>780309.29706616327</v>
      </c>
    </row>
    <row r="1180" spans="1:7" x14ac:dyDescent="0.15">
      <c r="A1180" s="8">
        <v>41206</v>
      </c>
      <c r="B1180">
        <v>14431.142954524143</v>
      </c>
      <c r="C1180" s="10">
        <f t="shared" si="77"/>
        <v>13621.13186949633</v>
      </c>
      <c r="D1180" s="8">
        <v>41206</v>
      </c>
      <c r="E1180" s="9">
        <f t="shared" si="76"/>
        <v>13970332.511717483</v>
      </c>
      <c r="F1180" s="9">
        <f t="shared" si="75"/>
        <v>13193658.52592274</v>
      </c>
      <c r="G1180" s="9">
        <f t="shared" si="74"/>
        <v>776673.98579474352</v>
      </c>
    </row>
    <row r="1181" spans="1:7" x14ac:dyDescent="0.15">
      <c r="A1181" s="8">
        <v>41207</v>
      </c>
      <c r="B1181">
        <v>14635.839147421144</v>
      </c>
      <c r="C1181" s="10">
        <f t="shared" si="77"/>
        <v>13813.670825002877</v>
      </c>
      <c r="D1181" s="8">
        <v>41207</v>
      </c>
      <c r="E1181" s="9">
        <f t="shared" si="76"/>
        <v>14168492.41406654</v>
      </c>
      <c r="F1181" s="9">
        <f t="shared" si="75"/>
        <v>13380155.012134729</v>
      </c>
      <c r="G1181" s="9">
        <f t="shared" si="74"/>
        <v>788337.40193181112</v>
      </c>
    </row>
    <row r="1182" spans="1:7" x14ac:dyDescent="0.15">
      <c r="A1182" s="8">
        <v>41208</v>
      </c>
      <c r="B1182">
        <v>14643.135564136894</v>
      </c>
      <c r="C1182" s="10">
        <f t="shared" si="77"/>
        <v>13819.889297570478</v>
      </c>
      <c r="D1182" s="8">
        <v>41208</v>
      </c>
      <c r="E1182" s="9">
        <f t="shared" si="76"/>
        <v>14175555.844037699</v>
      </c>
      <c r="F1182" s="9">
        <f t="shared" si="75"/>
        <v>13386178.329755895</v>
      </c>
      <c r="G1182" s="9">
        <f t="shared" si="74"/>
        <v>789377.51428180374</v>
      </c>
    </row>
    <row r="1183" spans="1:7" x14ac:dyDescent="0.15">
      <c r="A1183" s="8">
        <v>41211</v>
      </c>
      <c r="B1183">
        <v>14769.66806869934</v>
      </c>
      <c r="C1183" s="10">
        <f t="shared" si="77"/>
        <v>13938.634257191128</v>
      </c>
      <c r="D1183" s="8">
        <v>41211</v>
      </c>
      <c r="E1183" s="9">
        <f t="shared" si="76"/>
        <v>14298047.954873843</v>
      </c>
      <c r="F1183" s="9">
        <f t="shared" si="75"/>
        <v>13501196.704434274</v>
      </c>
      <c r="G1183" s="9">
        <f t="shared" si="74"/>
        <v>796851.25043956935</v>
      </c>
    </row>
    <row r="1184" spans="1:7" x14ac:dyDescent="0.15">
      <c r="A1184" s="8">
        <v>41212</v>
      </c>
      <c r="B1184">
        <v>15163.561678929158</v>
      </c>
      <c r="C1184" s="10">
        <f t="shared" si="77"/>
        <v>14309.673207149957</v>
      </c>
      <c r="D1184" s="8">
        <v>41212</v>
      </c>
      <c r="E1184" s="9">
        <f t="shared" si="76"/>
        <v>14679363.885738922</v>
      </c>
      <c r="F1184" s="9">
        <f t="shared" si="75"/>
        <v>13860591.301922649</v>
      </c>
      <c r="G1184" s="9">
        <f t="shared" si="74"/>
        <v>818772.58381627314</v>
      </c>
    </row>
    <row r="1185" spans="1:7" x14ac:dyDescent="0.15">
      <c r="A1185" s="8">
        <v>41213</v>
      </c>
      <c r="B1185">
        <v>15249.347921491668</v>
      </c>
      <c r="C1185" s="10">
        <f t="shared" si="77"/>
        <v>14389.933041791191</v>
      </c>
      <c r="D1185" s="8">
        <v>41213</v>
      </c>
      <c r="E1185" s="9">
        <f t="shared" si="76"/>
        <v>14762410.830620954</v>
      </c>
      <c r="F1185" s="9">
        <f t="shared" si="75"/>
        <v>13938332.334147355</v>
      </c>
      <c r="G1185" s="9">
        <f t="shared" si="74"/>
        <v>824078.49647359923</v>
      </c>
    </row>
    <row r="1186" spans="1:7" x14ac:dyDescent="0.15">
      <c r="A1186" s="8">
        <v>41214</v>
      </c>
      <c r="B1186">
        <v>15243.039319230378</v>
      </c>
      <c r="C1186" s="10">
        <f t="shared" si="77"/>
        <v>14383.284673448072</v>
      </c>
      <c r="D1186" s="8">
        <v>41214</v>
      </c>
      <c r="E1186" s="9">
        <f t="shared" si="76"/>
        <v>14756303.672542617</v>
      </c>
      <c r="F1186" s="9">
        <f t="shared" si="75"/>
        <v>13931892.612212783</v>
      </c>
      <c r="G1186" s="9">
        <f t="shared" si="74"/>
        <v>824411.060329834</v>
      </c>
    </row>
    <row r="1187" spans="1:7" x14ac:dyDescent="0.15">
      <c r="A1187" s="8">
        <v>41215</v>
      </c>
      <c r="B1187">
        <v>15358.648369268323</v>
      </c>
      <c r="C1187" s="10">
        <f t="shared" si="77"/>
        <v>14491.672472255579</v>
      </c>
      <c r="D1187" s="8">
        <v>41215</v>
      </c>
      <c r="E1187" s="9">
        <f t="shared" si="76"/>
        <v>14868221.132960228</v>
      </c>
      <c r="F1187" s="9">
        <f t="shared" si="75"/>
        <v>14036878.865891535</v>
      </c>
      <c r="G1187" s="9">
        <f t="shared" si="74"/>
        <v>831342.26706869341</v>
      </c>
    </row>
    <row r="1188" spans="1:7" x14ac:dyDescent="0.15">
      <c r="A1188" s="8">
        <v>41218</v>
      </c>
      <c r="B1188">
        <v>15392.387261004305</v>
      </c>
      <c r="C1188" s="10">
        <f t="shared" si="77"/>
        <v>14522.804799474994</v>
      </c>
      <c r="D1188" s="8">
        <v>41218</v>
      </c>
      <c r="E1188" s="9">
        <f t="shared" si="76"/>
        <v>14900882.685660096</v>
      </c>
      <c r="F1188" s="9">
        <f t="shared" si="75"/>
        <v>14067034.16417259</v>
      </c>
      <c r="G1188" s="9">
        <f t="shared" si="74"/>
        <v>833848.52148750611</v>
      </c>
    </row>
    <row r="1189" spans="1:7" x14ac:dyDescent="0.15">
      <c r="A1189" s="8">
        <v>41219</v>
      </c>
      <c r="B1189">
        <v>15400.352278398608</v>
      </c>
      <c r="C1189" s="10">
        <f t="shared" si="77"/>
        <v>14529.617461710421</v>
      </c>
      <c r="D1189" s="8">
        <v>41219</v>
      </c>
      <c r="E1189" s="9">
        <f t="shared" si="76"/>
        <v>14908593.366775976</v>
      </c>
      <c r="F1189" s="9">
        <f t="shared" si="75"/>
        <v>14073633.023947816</v>
      </c>
      <c r="G1189" s="9">
        <f t="shared" si="74"/>
        <v>834960.34282816015</v>
      </c>
    </row>
    <row r="1190" spans="1:7" x14ac:dyDescent="0.15">
      <c r="A1190" s="8">
        <v>41220</v>
      </c>
      <c r="B1190">
        <v>15110.087152446744</v>
      </c>
      <c r="C1190" s="10">
        <f t="shared" si="77"/>
        <v>14255.074799993137</v>
      </c>
      <c r="D1190" s="8">
        <v>41220</v>
      </c>
      <c r="E1190" s="9">
        <f t="shared" si="76"/>
        <v>14627596.889997829</v>
      </c>
      <c r="F1190" s="9">
        <f t="shared" si="75"/>
        <v>13807706.362037472</v>
      </c>
      <c r="G1190" s="9">
        <f t="shared" si="74"/>
        <v>819890.52796035632</v>
      </c>
    </row>
    <row r="1191" spans="1:7" x14ac:dyDescent="0.15">
      <c r="A1191" s="8">
        <v>41221</v>
      </c>
      <c r="B1191">
        <v>14986.138548747933</v>
      </c>
      <c r="C1191" s="10">
        <f t="shared" si="77"/>
        <v>14137.456474801053</v>
      </c>
      <c r="D1191" s="8">
        <v>41221</v>
      </c>
      <c r="E1191" s="9">
        <f t="shared" si="76"/>
        <v>14507606.171764893</v>
      </c>
      <c r="F1191" s="9">
        <f t="shared" si="75"/>
        <v>13693779.264506724</v>
      </c>
      <c r="G1191" s="9">
        <f t="shared" si="74"/>
        <v>813826.90725816973</v>
      </c>
    </row>
    <row r="1192" spans="1:7" x14ac:dyDescent="0.15">
      <c r="A1192" s="8">
        <v>41222</v>
      </c>
      <c r="B1192">
        <v>14948.29707674997</v>
      </c>
      <c r="C1192" s="10">
        <f t="shared" si="77"/>
        <v>14101.076347623724</v>
      </c>
      <c r="D1192" s="8">
        <v>41222</v>
      </c>
      <c r="E1192" s="9">
        <f t="shared" si="76"/>
        <v>14470973.041027412</v>
      </c>
      <c r="F1192" s="9">
        <f t="shared" si="75"/>
        <v>13658540.858498614</v>
      </c>
      <c r="G1192" s="9">
        <f t="shared" si="74"/>
        <v>812432.18252879754</v>
      </c>
    </row>
    <row r="1193" spans="1:7" x14ac:dyDescent="0.15">
      <c r="A1193" s="8">
        <v>41225</v>
      </c>
      <c r="B1193">
        <v>15269.302950494161</v>
      </c>
      <c r="C1193" s="10">
        <f t="shared" si="77"/>
        <v>14403.192389912167</v>
      </c>
      <c r="D1193" s="8">
        <v>41225</v>
      </c>
      <c r="E1193" s="9">
        <f t="shared" si="76"/>
        <v>14781728.662294045</v>
      </c>
      <c r="F1193" s="9">
        <f t="shared" si="75"/>
        <v>13951175.562820313</v>
      </c>
      <c r="G1193" s="9">
        <f t="shared" si="74"/>
        <v>830553.09947373159</v>
      </c>
    </row>
    <row r="1194" spans="1:7" x14ac:dyDescent="0.15">
      <c r="A1194" s="8">
        <v>41226</v>
      </c>
      <c r="B1194">
        <v>14774.63055339996</v>
      </c>
      <c r="C1194" s="10">
        <f t="shared" si="77"/>
        <v>13935.905291402836</v>
      </c>
      <c r="D1194" s="8">
        <v>41226</v>
      </c>
      <c r="E1194" s="9">
        <f t="shared" si="76"/>
        <v>14302851.979168415</v>
      </c>
      <c r="F1194" s="9">
        <f t="shared" si="75"/>
        <v>13498553.382052211</v>
      </c>
      <c r="G1194" s="9">
        <f t="shared" si="74"/>
        <v>804298.59711620398</v>
      </c>
    </row>
    <row r="1195" spans="1:7" x14ac:dyDescent="0.15">
      <c r="A1195" s="8">
        <v>41227</v>
      </c>
      <c r="B1195">
        <v>14776.072786386834</v>
      </c>
      <c r="C1195" s="10">
        <f t="shared" si="77"/>
        <v>13936.591942363695</v>
      </c>
      <c r="D1195" s="8">
        <v>41227</v>
      </c>
      <c r="E1195" s="9">
        <f t="shared" si="76"/>
        <v>14304248.15925266</v>
      </c>
      <c r="F1195" s="9">
        <f t="shared" si="75"/>
        <v>13499218.483777301</v>
      </c>
      <c r="G1195" s="9">
        <f t="shared" si="74"/>
        <v>805029.67547535896</v>
      </c>
    </row>
    <row r="1196" spans="1:7" x14ac:dyDescent="0.15">
      <c r="A1196" s="8">
        <v>41228</v>
      </c>
      <c r="B1196">
        <v>14679.987078506952</v>
      </c>
      <c r="C1196" s="10">
        <f t="shared" si="77"/>
        <v>13845.295906570547</v>
      </c>
      <c r="D1196" s="8">
        <v>41228</v>
      </c>
      <c r="E1196" s="9">
        <f t="shared" si="76"/>
        <v>14211230.628144018</v>
      </c>
      <c r="F1196" s="9">
        <f t="shared" si="75"/>
        <v>13410787.600605054</v>
      </c>
      <c r="G1196" s="9">
        <f t="shared" si="74"/>
        <v>800443.02753896452</v>
      </c>
    </row>
    <row r="1197" spans="1:7" x14ac:dyDescent="0.15">
      <c r="A1197" s="8">
        <v>41229</v>
      </c>
      <c r="B1197">
        <v>15036.080823491913</v>
      </c>
      <c r="C1197" s="10">
        <f t="shared" si="77"/>
        <v>14180.456975841791</v>
      </c>
      <c r="D1197" s="8">
        <v>41229</v>
      </c>
      <c r="E1197" s="9">
        <f t="shared" si="76"/>
        <v>14555953.706451759</v>
      </c>
      <c r="F1197" s="9">
        <f t="shared" si="75"/>
        <v>13735430.276523251</v>
      </c>
      <c r="G1197" s="9">
        <f t="shared" si="74"/>
        <v>820523.42992850766</v>
      </c>
    </row>
    <row r="1198" spans="1:7" x14ac:dyDescent="0.15">
      <c r="A1198" s="8">
        <v>41232</v>
      </c>
      <c r="B1198">
        <v>15536.375382773624</v>
      </c>
      <c r="C1198" s="10">
        <f t="shared" si="77"/>
        <v>14651.574144927097</v>
      </c>
      <c r="D1198" s="8">
        <v>41232</v>
      </c>
      <c r="E1198" s="9">
        <f t="shared" si="76"/>
        <v>15040273.026757397</v>
      </c>
      <c r="F1198" s="9">
        <f t="shared" si="75"/>
        <v>14191762.328379435</v>
      </c>
      <c r="G1198" s="9">
        <f t="shared" si="74"/>
        <v>848510.69837796129</v>
      </c>
    </row>
    <row r="1199" spans="1:7" x14ac:dyDescent="0.15">
      <c r="A1199" s="8">
        <v>41233</v>
      </c>
      <c r="B1199">
        <v>15704.516637404771</v>
      </c>
      <c r="C1199" s="10">
        <f t="shared" si="77"/>
        <v>14809.423801633226</v>
      </c>
      <c r="D1199" s="8">
        <v>41233</v>
      </c>
      <c r="E1199" s="9">
        <f t="shared" si="76"/>
        <v>15203045.250935117</v>
      </c>
      <c r="F1199" s="9">
        <f t="shared" si="75"/>
        <v>14344658.17352419</v>
      </c>
      <c r="G1199" s="9">
        <f t="shared" si="74"/>
        <v>858387.07741092704</v>
      </c>
    </row>
    <row r="1200" spans="1:7" x14ac:dyDescent="0.15">
      <c r="A1200" s="8">
        <v>41234</v>
      </c>
      <c r="B1200">
        <v>15655.833500464152</v>
      </c>
      <c r="C1200" s="10">
        <f t="shared" si="77"/>
        <v>14762.801753917945</v>
      </c>
      <c r="D1200" s="8">
        <v>41234</v>
      </c>
      <c r="E1200" s="9">
        <f t="shared" si="76"/>
        <v>15155916.647683304</v>
      </c>
      <c r="F1200" s="9">
        <f t="shared" si="75"/>
        <v>14299499.270194562</v>
      </c>
      <c r="G1200" s="9">
        <f t="shared" si="74"/>
        <v>856417.37748874165</v>
      </c>
    </row>
    <row r="1201" spans="1:7" x14ac:dyDescent="0.15">
      <c r="A1201" s="8">
        <v>41235</v>
      </c>
      <c r="B1201">
        <v>15616.523655206696</v>
      </c>
      <c r="C1201" s="10">
        <f t="shared" si="77"/>
        <v>14725.022377003066</v>
      </c>
      <c r="D1201" s="8">
        <v>41235</v>
      </c>
      <c r="E1201" s="9">
        <f t="shared" si="76"/>
        <v>15117862.031291423</v>
      </c>
      <c r="F1201" s="9">
        <f t="shared" si="75"/>
        <v>14262905.52724334</v>
      </c>
      <c r="G1201" s="9">
        <f t="shared" si="74"/>
        <v>854956.50404808298</v>
      </c>
    </row>
    <row r="1202" spans="1:7" x14ac:dyDescent="0.15">
      <c r="A1202" s="8">
        <v>41239</v>
      </c>
      <c r="B1202">
        <v>15629.842928787573</v>
      </c>
      <c r="C1202" s="10">
        <f t="shared" si="77"/>
        <v>14736.868896873835</v>
      </c>
      <c r="D1202" s="8">
        <v>41239</v>
      </c>
      <c r="E1202" s="9">
        <f t="shared" si="76"/>
        <v>15130755.99827143</v>
      </c>
      <c r="F1202" s="9">
        <f t="shared" si="75"/>
        <v>14274380.266596355</v>
      </c>
      <c r="G1202" s="9">
        <f t="shared" si="74"/>
        <v>856375.73167507537</v>
      </c>
    </row>
    <row r="1203" spans="1:7" x14ac:dyDescent="0.15">
      <c r="A1203" s="8">
        <v>41240</v>
      </c>
      <c r="B1203">
        <v>15514.172805561057</v>
      </c>
      <c r="C1203" s="10">
        <f t="shared" si="77"/>
        <v>14627.1002226607</v>
      </c>
      <c r="D1203" s="8">
        <v>41240</v>
      </c>
      <c r="E1203" s="9">
        <f t="shared" si="76"/>
        <v>15018779.414833929</v>
      </c>
      <c r="F1203" s="9">
        <f t="shared" si="75"/>
        <v>14168056.473662917</v>
      </c>
      <c r="G1203" s="9">
        <f t="shared" si="74"/>
        <v>850722.94117101282</v>
      </c>
    </row>
    <row r="1204" spans="1:7" x14ac:dyDescent="0.15">
      <c r="A1204" s="8">
        <v>41241</v>
      </c>
      <c r="B1204">
        <v>15485.902957420018</v>
      </c>
      <c r="C1204" s="10">
        <f t="shared" si="77"/>
        <v>14599.741026987598</v>
      </c>
      <c r="D1204" s="8">
        <v>41241</v>
      </c>
      <c r="E1204" s="9">
        <f t="shared" si="76"/>
        <v>14991412.270053325</v>
      </c>
      <c r="F1204" s="9">
        <f t="shared" si="75"/>
        <v>14141555.894363543</v>
      </c>
      <c r="G1204" s="9">
        <f t="shared" si="74"/>
        <v>849856.3756897822</v>
      </c>
    </row>
    <row r="1205" spans="1:7" x14ac:dyDescent="0.15">
      <c r="A1205" s="8">
        <v>41242</v>
      </c>
      <c r="B1205">
        <v>15423.439234544649</v>
      </c>
      <c r="C1205" s="10">
        <f t="shared" si="77"/>
        <v>14540.148828545411</v>
      </c>
      <c r="D1205" s="8">
        <v>41242</v>
      </c>
      <c r="E1205" s="9">
        <f t="shared" si="76"/>
        <v>14930943.117939832</v>
      </c>
      <c r="F1205" s="9">
        <f t="shared" si="75"/>
        <v>14083833.883844286</v>
      </c>
      <c r="G1205" s="9">
        <f t="shared" si="74"/>
        <v>847109.23409554549</v>
      </c>
    </row>
    <row r="1206" spans="1:7" x14ac:dyDescent="0.15">
      <c r="A1206" s="8">
        <v>41243</v>
      </c>
      <c r="B1206">
        <v>15558.32109642738</v>
      </c>
      <c r="C1206" s="10">
        <f t="shared" si="77"/>
        <v>14666.597094640767</v>
      </c>
      <c r="D1206" s="8">
        <v>41243</v>
      </c>
      <c r="E1206" s="9">
        <f t="shared" si="76"/>
        <v>15061517.977203529</v>
      </c>
      <c r="F1206" s="9">
        <f t="shared" si="75"/>
        <v>14206313.811359946</v>
      </c>
      <c r="G1206" s="9">
        <f t="shared" si="74"/>
        <v>855204.16584358364</v>
      </c>
    </row>
    <row r="1207" spans="1:7" x14ac:dyDescent="0.15">
      <c r="A1207" s="8">
        <v>41246</v>
      </c>
      <c r="B1207">
        <v>15742.697694254941</v>
      </c>
      <c r="C1207" s="10">
        <f t="shared" si="77"/>
        <v>14839.688795566171</v>
      </c>
      <c r="D1207" s="8">
        <v>41246</v>
      </c>
      <c r="E1207" s="9">
        <f t="shared" si="76"/>
        <v>15240007.123014584</v>
      </c>
      <c r="F1207" s="9">
        <f t="shared" si="75"/>
        <v>14373973.358126039</v>
      </c>
      <c r="G1207" s="9">
        <f t="shared" si="74"/>
        <v>866033.7648885455</v>
      </c>
    </row>
    <row r="1208" spans="1:7" x14ac:dyDescent="0.15">
      <c r="A1208" s="8">
        <v>41247</v>
      </c>
      <c r="B1208">
        <v>15597.29207260668</v>
      </c>
      <c r="C1208" s="10">
        <f t="shared" si="77"/>
        <v>14701.913006181159</v>
      </c>
      <c r="D1208" s="8">
        <v>41247</v>
      </c>
      <c r="E1208" s="9">
        <f t="shared" si="76"/>
        <v>15099244.545171618</v>
      </c>
      <c r="F1208" s="9">
        <f t="shared" si="75"/>
        <v>14240521.400116876</v>
      </c>
      <c r="G1208" s="9">
        <f t="shared" si="74"/>
        <v>858723.14505474269</v>
      </c>
    </row>
    <row r="1209" spans="1:7" x14ac:dyDescent="0.15">
      <c r="A1209" s="8">
        <v>41248</v>
      </c>
      <c r="B1209">
        <v>15664.855247195239</v>
      </c>
      <c r="C1209" s="10">
        <f t="shared" si="77"/>
        <v>14764.883895256253</v>
      </c>
      <c r="D1209" s="8">
        <v>41248</v>
      </c>
      <c r="E1209" s="9">
        <f t="shared" si="76"/>
        <v>15164650.315007297</v>
      </c>
      <c r="F1209" s="9">
        <f t="shared" si="75"/>
        <v>14301516.067483036</v>
      </c>
      <c r="G1209" s="9">
        <f t="shared" si="74"/>
        <v>863134.24752426147</v>
      </c>
    </row>
    <row r="1210" spans="1:7" x14ac:dyDescent="0.15">
      <c r="A1210" s="8">
        <v>41249</v>
      </c>
      <c r="B1210">
        <v>15515.750358276448</v>
      </c>
      <c r="C1210" s="10">
        <f t="shared" si="77"/>
        <v>14623.638402162434</v>
      </c>
      <c r="D1210" s="8">
        <v>41249</v>
      </c>
      <c r="E1210" s="9">
        <f t="shared" si="76"/>
        <v>15020306.593662262</v>
      </c>
      <c r="F1210" s="9">
        <f t="shared" si="75"/>
        <v>14164703.295823531</v>
      </c>
      <c r="G1210" s="9">
        <f t="shared" si="74"/>
        <v>855603.29783873074</v>
      </c>
    </row>
    <row r="1211" spans="1:7" x14ac:dyDescent="0.15">
      <c r="A1211" s="8">
        <v>41250</v>
      </c>
      <c r="B1211">
        <v>15691.242690667383</v>
      </c>
      <c r="C1211" s="10">
        <f t="shared" si="77"/>
        <v>14788.32553646363</v>
      </c>
      <c r="D1211" s="8">
        <v>41250</v>
      </c>
      <c r="E1211" s="9">
        <f t="shared" si="76"/>
        <v>15190195.163436951</v>
      </c>
      <c r="F1211" s="9">
        <f t="shared" si="75"/>
        <v>14324222.037320238</v>
      </c>
      <c r="G1211" s="9">
        <f t="shared" si="74"/>
        <v>865973.12611671351</v>
      </c>
    </row>
    <row r="1212" spans="1:7" x14ac:dyDescent="0.15">
      <c r="A1212" s="8">
        <v>41253</v>
      </c>
      <c r="B1212">
        <v>15703.041214077401</v>
      </c>
      <c r="C1212" s="10">
        <f t="shared" si="77"/>
        <v>14798.729754384709</v>
      </c>
      <c r="D1212" s="8">
        <v>41253</v>
      </c>
      <c r="E1212" s="9">
        <f t="shared" si="76"/>
        <v>15201616.940333255</v>
      </c>
      <c r="F1212" s="9">
        <f t="shared" si="75"/>
        <v>14334299.738629878</v>
      </c>
      <c r="G1212" s="9">
        <f t="shared" si="74"/>
        <v>867317.20170337707</v>
      </c>
    </row>
    <row r="1213" spans="1:7" x14ac:dyDescent="0.15">
      <c r="A1213" s="8">
        <v>41254</v>
      </c>
      <c r="B1213">
        <v>15715.462445743498</v>
      </c>
      <c r="C1213" s="10">
        <f t="shared" si="77"/>
        <v>14809.719751076305</v>
      </c>
      <c r="D1213" s="8">
        <v>41254</v>
      </c>
      <c r="E1213" s="9">
        <f t="shared" si="76"/>
        <v>15213641.541373331</v>
      </c>
      <c r="F1213" s="9">
        <f t="shared" si="75"/>
        <v>14344944.835156303</v>
      </c>
      <c r="G1213" s="9">
        <f t="shared" si="74"/>
        <v>868696.7062170282</v>
      </c>
    </row>
    <row r="1214" spans="1:7" x14ac:dyDescent="0.15">
      <c r="A1214" s="8">
        <v>41255</v>
      </c>
      <c r="B1214">
        <v>16036.571551641489</v>
      </c>
      <c r="C1214" s="10">
        <f t="shared" si="77"/>
        <v>15111.591590954291</v>
      </c>
      <c r="D1214" s="8">
        <v>41255</v>
      </c>
      <c r="E1214" s="9">
        <f t="shared" si="76"/>
        <v>15524497.098419065</v>
      </c>
      <c r="F1214" s="9">
        <f t="shared" si="75"/>
        <v>14637343.000896214</v>
      </c>
      <c r="G1214" s="9">
        <f t="shared" si="74"/>
        <v>887154.09752285108</v>
      </c>
    </row>
    <row r="1215" spans="1:7" x14ac:dyDescent="0.15">
      <c r="A1215" s="8">
        <v>41256</v>
      </c>
      <c r="B1215">
        <v>15535.947926649405</v>
      </c>
      <c r="C1215" s="10">
        <f t="shared" si="77"/>
        <v>14639.135969357083</v>
      </c>
      <c r="D1215" s="8">
        <v>41256</v>
      </c>
      <c r="E1215" s="9">
        <f t="shared" si="76"/>
        <v>15039859.220019545</v>
      </c>
      <c r="F1215" s="9">
        <f t="shared" si="75"/>
        <v>14179714.501317153</v>
      </c>
      <c r="G1215" s="9">
        <f t="shared" si="74"/>
        <v>860144.71870239265</v>
      </c>
    </row>
    <row r="1216" spans="1:7" x14ac:dyDescent="0.15">
      <c r="A1216" s="8">
        <v>41257</v>
      </c>
      <c r="B1216">
        <v>15546.089827031063</v>
      </c>
      <c r="C1216" s="10">
        <f t="shared" si="77"/>
        <v>14647.984330064419</v>
      </c>
      <c r="D1216" s="8">
        <v>41257</v>
      </c>
      <c r="E1216" s="9">
        <f t="shared" si="76"/>
        <v>15049677.272621404</v>
      </c>
      <c r="F1216" s="9">
        <f t="shared" si="75"/>
        <v>14188285.173035573</v>
      </c>
      <c r="G1216" s="9">
        <f t="shared" si="74"/>
        <v>861392.09958583117</v>
      </c>
    </row>
    <row r="1217" spans="1:10" x14ac:dyDescent="0.15">
      <c r="A1217" s="8">
        <v>41260</v>
      </c>
      <c r="B1217">
        <v>15489.793133746532</v>
      </c>
      <c r="C1217" s="10">
        <f t="shared" si="77"/>
        <v>14594.234424750521</v>
      </c>
      <c r="D1217" s="8">
        <v>41260</v>
      </c>
      <c r="E1217" s="9">
        <f t="shared" si="76"/>
        <v>14995178.226567086</v>
      </c>
      <c r="F1217" s="9">
        <f t="shared" si="75"/>
        <v>14136222.106375132</v>
      </c>
      <c r="G1217" s="9">
        <f t="shared" si="74"/>
        <v>858956.12019195408</v>
      </c>
    </row>
    <row r="1218" spans="1:10" x14ac:dyDescent="0.15">
      <c r="A1218" s="8">
        <v>41261</v>
      </c>
      <c r="B1218">
        <v>15730.976709364961</v>
      </c>
      <c r="C1218" s="10">
        <f t="shared" si="77"/>
        <v>14820.757266935294</v>
      </c>
      <c r="D1218" s="8">
        <v>41261</v>
      </c>
      <c r="E1218" s="9">
        <f t="shared" si="76"/>
        <v>15228660.408704164</v>
      </c>
      <c r="F1218" s="9">
        <f t="shared" si="75"/>
        <v>14355635.959551336</v>
      </c>
      <c r="G1218" s="9">
        <f t="shared" si="74"/>
        <v>873024.44915282726</v>
      </c>
    </row>
    <row r="1219" spans="1:10" x14ac:dyDescent="0.15">
      <c r="A1219" s="8">
        <v>41262</v>
      </c>
      <c r="B1219">
        <v>15834.217532480896</v>
      </c>
      <c r="C1219" s="10">
        <f t="shared" si="77"/>
        <v>14917.303293048932</v>
      </c>
      <c r="D1219" s="8">
        <v>41262</v>
      </c>
      <c r="E1219" s="9">
        <f t="shared" si="76"/>
        <v>15328604.580295982</v>
      </c>
      <c r="F1219" s="9">
        <f t="shared" si="75"/>
        <v>14449152.072072847</v>
      </c>
      <c r="G1219" s="9">
        <f t="shared" ref="G1219:G1282" si="78">E1219-F1219</f>
        <v>879452.50822313502</v>
      </c>
    </row>
    <row r="1220" spans="1:10" x14ac:dyDescent="0.15">
      <c r="A1220" s="8">
        <v>41263</v>
      </c>
      <c r="B1220">
        <v>15865.264237331912</v>
      </c>
      <c r="C1220" s="10">
        <f t="shared" si="77"/>
        <v>14945.82967499303</v>
      </c>
      <c r="D1220" s="8">
        <v>41263</v>
      </c>
      <c r="E1220" s="9">
        <f t="shared" si="76"/>
        <v>15358659.91212442</v>
      </c>
      <c r="F1220" s="9">
        <f t="shared" si="75"/>
        <v>14476783.207719756</v>
      </c>
      <c r="G1220" s="9">
        <f t="shared" si="78"/>
        <v>881876.70440466329</v>
      </c>
    </row>
    <row r="1221" spans="1:10" x14ac:dyDescent="0.15">
      <c r="A1221" s="8">
        <v>41264</v>
      </c>
      <c r="B1221">
        <v>16041.180875362157</v>
      </c>
      <c r="C1221" s="10">
        <f t="shared" si="77"/>
        <v>15110.82099970546</v>
      </c>
      <c r="D1221" s="8">
        <v>41264</v>
      </c>
      <c r="E1221" s="9">
        <f t="shared" si="76"/>
        <v>15528959.238752289</v>
      </c>
      <c r="F1221" s="9">
        <f t="shared" ref="F1221:F1284" si="79">C1221*($F$3/10000)</f>
        <v>14636596.593189603</v>
      </c>
      <c r="G1221" s="9">
        <f t="shared" si="78"/>
        <v>892362.64556268603</v>
      </c>
    </row>
    <row r="1222" spans="1:10" x14ac:dyDescent="0.15">
      <c r="A1222" s="8">
        <v>41268</v>
      </c>
      <c r="B1222">
        <v>16169.768729965337</v>
      </c>
      <c r="C1222" s="10">
        <f t="shared" si="77"/>
        <v>15231.214695266895</v>
      </c>
      <c r="D1222" s="8">
        <v>41268</v>
      </c>
      <c r="E1222" s="9">
        <f t="shared" si="76"/>
        <v>15653441.068877298</v>
      </c>
      <c r="F1222" s="9">
        <f t="shared" si="79"/>
        <v>14753211.961363865</v>
      </c>
      <c r="G1222" s="9">
        <f t="shared" si="78"/>
        <v>900229.10751343332</v>
      </c>
    </row>
    <row r="1223" spans="1:10" x14ac:dyDescent="0.15">
      <c r="A1223" s="8">
        <v>41269</v>
      </c>
      <c r="B1223">
        <v>16255.808883074811</v>
      </c>
      <c r="C1223" s="10">
        <f t="shared" si="77"/>
        <v>15311.520580200544</v>
      </c>
      <c r="D1223" s="8">
        <v>41269</v>
      </c>
      <c r="E1223" s="9">
        <f t="shared" si="76"/>
        <v>15736733.816519411</v>
      </c>
      <c r="F1223" s="9">
        <f t="shared" si="79"/>
        <v>14830997.598680053</v>
      </c>
      <c r="G1223" s="9">
        <f t="shared" si="78"/>
        <v>905736.21783935837</v>
      </c>
      <c r="I1223">
        <f>(100-1.5984)^5</f>
        <v>9225943706.4506207</v>
      </c>
    </row>
    <row r="1224" spans="1:10" x14ac:dyDescent="0.15">
      <c r="A1224" s="8">
        <v>41270</v>
      </c>
      <c r="B1224">
        <v>16104.081254476419</v>
      </c>
      <c r="C1224" s="10">
        <f t="shared" si="77"/>
        <v>15167.873470072402</v>
      </c>
      <c r="D1224" s="8">
        <v>41270</v>
      </c>
      <c r="E1224" s="9">
        <f t="shared" si="76"/>
        <v>15589851.103943316</v>
      </c>
      <c r="F1224" s="9">
        <f t="shared" si="79"/>
        <v>14691858.580173772</v>
      </c>
      <c r="G1224" s="9">
        <f t="shared" si="78"/>
        <v>897992.52376954444</v>
      </c>
      <c r="I1224">
        <f>(100-0.3996)^5</f>
        <v>9801790433.5194912</v>
      </c>
      <c r="J1224">
        <f>I1223/I1224</f>
        <v>0.94125086319947937</v>
      </c>
    </row>
    <row r="1225" spans="1:10" x14ac:dyDescent="0.15">
      <c r="A1225" s="8">
        <v>41271</v>
      </c>
      <c r="B1225">
        <v>16427.746923177754</v>
      </c>
      <c r="C1225" s="10">
        <f t="shared" si="77"/>
        <v>15471.974963543396</v>
      </c>
      <c r="D1225" s="8">
        <v>41271</v>
      </c>
      <c r="E1225" s="9">
        <f t="shared" si="76"/>
        <v>15903181.588481789</v>
      </c>
      <c r="F1225" s="9">
        <f t="shared" si="79"/>
        <v>14986416.426065017</v>
      </c>
      <c r="G1225" s="9">
        <f t="shared" si="78"/>
        <v>916765.16241677292</v>
      </c>
      <c r="J1225">
        <f>F1225/E1225</f>
        <v>0.94235334877388566</v>
      </c>
    </row>
    <row r="1226" spans="1:10" x14ac:dyDescent="0.15">
      <c r="A1226" s="8">
        <v>41278</v>
      </c>
      <c r="B1226">
        <v>16453.151151240385</v>
      </c>
      <c r="C1226" s="10">
        <f>C1225*B1226/B1225*(100-1.1988/245)%</f>
        <v>15495.142940958604</v>
      </c>
      <c r="D1226" s="8">
        <v>41278</v>
      </c>
      <c r="E1226" s="9">
        <f>B1226*($E$3/10000)*(99.676%)^10</f>
        <v>15876168.627448648</v>
      </c>
      <c r="F1226" s="9">
        <f t="shared" si="79"/>
        <v>15008857.320528205</v>
      </c>
      <c r="G1226" s="9">
        <f t="shared" si="78"/>
        <v>867311.30692044273</v>
      </c>
      <c r="J1226">
        <f>J1224-J1225</f>
        <v>-1.1024855744062867E-3</v>
      </c>
    </row>
    <row r="1227" spans="1:10" x14ac:dyDescent="0.15">
      <c r="A1227" s="8">
        <v>41281</v>
      </c>
      <c r="B1227">
        <v>16482.396557726806</v>
      </c>
      <c r="C1227" s="10">
        <f t="shared" ref="C1227:C1290" si="80">C1226*B1227/B1226*(100-1.1988/245)%</f>
        <v>15521.925957403948</v>
      </c>
      <c r="D1227" s="8">
        <v>41281</v>
      </c>
      <c r="E1227" s="9">
        <f t="shared" ref="E1227:E1290" si="81">B1227*($E$3/10000)*(99.676%)^10</f>
        <v>15904388.449942755</v>
      </c>
      <c r="F1227" s="9">
        <f t="shared" si="79"/>
        <v>15034799.802890144</v>
      </c>
      <c r="G1227" s="9">
        <f t="shared" si="78"/>
        <v>869588.64705261029</v>
      </c>
    </row>
    <row r="1228" spans="1:10" x14ac:dyDescent="0.15">
      <c r="A1228" s="8">
        <v>41282</v>
      </c>
      <c r="B1228">
        <v>16449.728217065414</v>
      </c>
      <c r="C1228" s="10">
        <f t="shared" si="80"/>
        <v>15490.403290908973</v>
      </c>
      <c r="D1228" s="8">
        <v>41282</v>
      </c>
      <c r="E1228" s="9">
        <f t="shared" si="81"/>
        <v>15872865.729440663</v>
      </c>
      <c r="F1228" s="9">
        <f t="shared" si="79"/>
        <v>15004266.415390048</v>
      </c>
      <c r="G1228" s="9">
        <f t="shared" si="78"/>
        <v>868599.31405061483</v>
      </c>
    </row>
    <row r="1229" spans="1:10" x14ac:dyDescent="0.15">
      <c r="A1229" s="8">
        <v>41283</v>
      </c>
      <c r="B1229">
        <v>16784.370824809961</v>
      </c>
      <c r="C1229" s="10">
        <f t="shared" si="80"/>
        <v>15804.75663995248</v>
      </c>
      <c r="D1229" s="8">
        <v>41283</v>
      </c>
      <c r="E1229" s="9">
        <f t="shared" si="81"/>
        <v>16195773.020672899</v>
      </c>
      <c r="F1229" s="9">
        <f t="shared" si="79"/>
        <v>15308754.381845187</v>
      </c>
      <c r="G1229" s="9">
        <f t="shared" si="78"/>
        <v>887018.63882771134</v>
      </c>
    </row>
    <row r="1230" spans="1:10" x14ac:dyDescent="0.15">
      <c r="A1230" s="8">
        <v>41284</v>
      </c>
      <c r="B1230">
        <v>16582.350688101142</v>
      </c>
      <c r="C1230" s="10">
        <f t="shared" si="80"/>
        <v>15613.763312516559</v>
      </c>
      <c r="D1230" s="8">
        <v>41284</v>
      </c>
      <c r="E1230" s="9">
        <f t="shared" si="81"/>
        <v>16000837.368101103</v>
      </c>
      <c r="F1230" s="9">
        <f t="shared" si="79"/>
        <v>15123755.017103521</v>
      </c>
      <c r="G1230" s="9">
        <f t="shared" si="78"/>
        <v>877082.35099758208</v>
      </c>
    </row>
    <row r="1231" spans="1:10" x14ac:dyDescent="0.15">
      <c r="A1231" s="8">
        <v>41285</v>
      </c>
      <c r="B1231">
        <v>16688.865069104952</v>
      </c>
      <c r="C1231" s="10">
        <f t="shared" si="80"/>
        <v>15713.287211312874</v>
      </c>
      <c r="D1231" s="8">
        <v>41285</v>
      </c>
      <c r="E1231" s="9">
        <f t="shared" si="81"/>
        <v>16103616.480656531</v>
      </c>
      <c r="F1231" s="9">
        <f t="shared" si="79"/>
        <v>15220155.547431521</v>
      </c>
      <c r="G1231" s="9">
        <f t="shared" si="78"/>
        <v>883460.93322500959</v>
      </c>
    </row>
    <row r="1232" spans="1:10" x14ac:dyDescent="0.15">
      <c r="A1232" s="8">
        <v>41289</v>
      </c>
      <c r="B1232">
        <v>16963.653334206749</v>
      </c>
      <c r="C1232" s="10">
        <f t="shared" si="80"/>
        <v>15971.230709960701</v>
      </c>
      <c r="D1232" s="8">
        <v>41289</v>
      </c>
      <c r="E1232" s="9">
        <f t="shared" si="81"/>
        <v>16368768.413772473</v>
      </c>
      <c r="F1232" s="9">
        <f t="shared" si="79"/>
        <v>15470003.979466932</v>
      </c>
      <c r="G1232" s="9">
        <f t="shared" si="78"/>
        <v>898764.43430554122</v>
      </c>
    </row>
    <row r="1233" spans="1:7" x14ac:dyDescent="0.15">
      <c r="A1233" s="8">
        <v>41290</v>
      </c>
      <c r="B1233">
        <v>17117.794473628623</v>
      </c>
      <c r="C1233" s="10">
        <f t="shared" si="80"/>
        <v>16115.565565280187</v>
      </c>
      <c r="D1233" s="8">
        <v>41290</v>
      </c>
      <c r="E1233" s="9">
        <f t="shared" si="81"/>
        <v>16517504.099684183</v>
      </c>
      <c r="F1233" s="9">
        <f t="shared" si="79"/>
        <v>15609809.159588441</v>
      </c>
      <c r="G1233" s="9">
        <f t="shared" si="78"/>
        <v>907694.9400957413</v>
      </c>
    </row>
    <row r="1234" spans="1:7" x14ac:dyDescent="0.15">
      <c r="A1234" s="8">
        <v>41291</v>
      </c>
      <c r="B1234">
        <v>17588.279124036013</v>
      </c>
      <c r="C1234" s="10">
        <f t="shared" si="80"/>
        <v>16557.693615255885</v>
      </c>
      <c r="D1234" s="8">
        <v>41291</v>
      </c>
      <c r="E1234" s="9">
        <f t="shared" si="81"/>
        <v>16971489.696597077</v>
      </c>
      <c r="F1234" s="9">
        <f t="shared" si="79"/>
        <v>16038061.860758947</v>
      </c>
      <c r="G1234" s="9">
        <f t="shared" si="78"/>
        <v>933427.83583812974</v>
      </c>
    </row>
    <row r="1235" spans="1:7" x14ac:dyDescent="0.15">
      <c r="A1235" s="8">
        <v>41292</v>
      </c>
      <c r="B1235">
        <v>17296.853975745995</v>
      </c>
      <c r="C1235" s="10">
        <f t="shared" si="80"/>
        <v>16282.547774375953</v>
      </c>
      <c r="D1235" s="8">
        <v>41292</v>
      </c>
      <c r="E1235" s="9">
        <f t="shared" si="81"/>
        <v>16690284.305969961</v>
      </c>
      <c r="F1235" s="9">
        <f t="shared" si="79"/>
        <v>15771550.949317934</v>
      </c>
      <c r="G1235" s="9">
        <f t="shared" si="78"/>
        <v>918733.356652027</v>
      </c>
    </row>
    <row r="1236" spans="1:7" x14ac:dyDescent="0.15">
      <c r="A1236" s="8">
        <v>41295</v>
      </c>
      <c r="B1236">
        <v>17308.320861043165</v>
      </c>
      <c r="C1236" s="10">
        <f t="shared" si="80"/>
        <v>16292.544985921866</v>
      </c>
      <c r="D1236" s="8">
        <v>41295</v>
      </c>
      <c r="E1236" s="9">
        <f t="shared" si="81"/>
        <v>16701349.068150532</v>
      </c>
      <c r="F1236" s="9">
        <f t="shared" si="79"/>
        <v>15781234.417374181</v>
      </c>
      <c r="G1236" s="9">
        <f t="shared" si="78"/>
        <v>920114.65077635087</v>
      </c>
    </row>
    <row r="1237" spans="1:7" x14ac:dyDescent="0.15">
      <c r="A1237" s="8">
        <v>41296</v>
      </c>
      <c r="B1237">
        <v>17353.253609660023</v>
      </c>
      <c r="C1237" s="10">
        <f t="shared" si="80"/>
        <v>16334.041486204336</v>
      </c>
      <c r="D1237" s="8">
        <v>41296</v>
      </c>
      <c r="E1237" s="9">
        <f t="shared" si="81"/>
        <v>16744706.105801173</v>
      </c>
      <c r="F1237" s="9">
        <f t="shared" si="79"/>
        <v>15821428.628838636</v>
      </c>
      <c r="G1237" s="9">
        <f t="shared" si="78"/>
        <v>923277.47696253657</v>
      </c>
    </row>
    <row r="1238" spans="1:7" x14ac:dyDescent="0.15">
      <c r="A1238" s="8">
        <v>41297</v>
      </c>
      <c r="B1238">
        <v>17069.847022082511</v>
      </c>
      <c r="C1238" s="10">
        <f t="shared" si="80"/>
        <v>16066.494092695002</v>
      </c>
      <c r="D1238" s="8">
        <v>41297</v>
      </c>
      <c r="E1238" s="9">
        <f t="shared" si="81"/>
        <v>16471238.079333115</v>
      </c>
      <c r="F1238" s="9">
        <f t="shared" si="79"/>
        <v>15562277.701934546</v>
      </c>
      <c r="G1238" s="9">
        <f t="shared" si="78"/>
        <v>908960.37739856914</v>
      </c>
    </row>
    <row r="1239" spans="1:7" x14ac:dyDescent="0.15">
      <c r="A1239" s="8">
        <v>41298</v>
      </c>
      <c r="B1239">
        <v>17159.061926160091</v>
      </c>
      <c r="C1239" s="10">
        <f t="shared" si="80"/>
        <v>16149.674758833939</v>
      </c>
      <c r="D1239" s="8">
        <v>41298</v>
      </c>
      <c r="E1239" s="9">
        <f t="shared" si="81"/>
        <v>16557324.376614261</v>
      </c>
      <c r="F1239" s="9">
        <f t="shared" si="79"/>
        <v>15642847.900909977</v>
      </c>
      <c r="G1239" s="9">
        <f t="shared" si="78"/>
        <v>914476.47570428438</v>
      </c>
    </row>
    <row r="1240" spans="1:7" x14ac:dyDescent="0.15">
      <c r="A1240" s="8">
        <v>41299</v>
      </c>
      <c r="B1240">
        <v>16897.184408398687</v>
      </c>
      <c r="C1240" s="10">
        <f t="shared" si="80"/>
        <v>15902.42411427433</v>
      </c>
      <c r="D1240" s="8">
        <v>41299</v>
      </c>
      <c r="E1240" s="9">
        <f t="shared" si="81"/>
        <v>16304630.434067925</v>
      </c>
      <c r="F1240" s="9">
        <f t="shared" si="79"/>
        <v>15403356.748053648</v>
      </c>
      <c r="G1240" s="9">
        <f t="shared" si="78"/>
        <v>901273.68601427786</v>
      </c>
    </row>
    <row r="1241" spans="1:7" x14ac:dyDescent="0.15">
      <c r="A1241" s="8">
        <v>41302</v>
      </c>
      <c r="B1241">
        <v>16949.207235153226</v>
      </c>
      <c r="C1241" s="10">
        <f t="shared" si="80"/>
        <v>15950.603775258665</v>
      </c>
      <c r="D1241" s="8">
        <v>41302</v>
      </c>
      <c r="E1241" s="9">
        <f t="shared" si="81"/>
        <v>16354828.913522683</v>
      </c>
      <c r="F1241" s="9">
        <f t="shared" si="79"/>
        <v>15450024.381919345</v>
      </c>
      <c r="G1241" s="9">
        <f t="shared" si="78"/>
        <v>904804.5316033382</v>
      </c>
    </row>
    <row r="1242" spans="1:7" x14ac:dyDescent="0.15">
      <c r="A1242" s="8">
        <v>41303</v>
      </c>
      <c r="B1242">
        <v>16923.920353540081</v>
      </c>
      <c r="C1242" s="10">
        <f t="shared" si="80"/>
        <v>15926.027422914192</v>
      </c>
      <c r="D1242" s="8">
        <v>41303</v>
      </c>
      <c r="E1242" s="9">
        <f t="shared" si="81"/>
        <v>16330428.797528956</v>
      </c>
      <c r="F1242" s="9">
        <f t="shared" si="79"/>
        <v>15426219.311698133</v>
      </c>
      <c r="G1242" s="9">
        <f t="shared" si="78"/>
        <v>904209.48583082296</v>
      </c>
    </row>
    <row r="1243" spans="1:7" x14ac:dyDescent="0.15">
      <c r="A1243" s="8">
        <v>41304</v>
      </c>
      <c r="B1243">
        <v>17282.228011735137</v>
      </c>
      <c r="C1243" s="10">
        <f t="shared" si="80"/>
        <v>16262.412252480754</v>
      </c>
      <c r="D1243" s="8">
        <v>41304</v>
      </c>
      <c r="E1243" s="9">
        <f t="shared" si="81"/>
        <v>16676171.248304537</v>
      </c>
      <c r="F1243" s="9">
        <f t="shared" si="79"/>
        <v>15752047.342519924</v>
      </c>
      <c r="G1243" s="9">
        <f t="shared" si="78"/>
        <v>924123.90578461252</v>
      </c>
    </row>
    <row r="1244" spans="1:7" x14ac:dyDescent="0.15">
      <c r="A1244" s="8">
        <v>41305</v>
      </c>
      <c r="B1244">
        <v>17690.470232012274</v>
      </c>
      <c r="C1244" s="10">
        <f t="shared" si="80"/>
        <v>16645.749773915337</v>
      </c>
      <c r="D1244" s="8">
        <v>41305</v>
      </c>
      <c r="E1244" s="9">
        <f t="shared" si="81"/>
        <v>17070097.14556193</v>
      </c>
      <c r="F1244" s="9">
        <f t="shared" si="79"/>
        <v>16123354.544185575</v>
      </c>
      <c r="G1244" s="9">
        <f t="shared" si="78"/>
        <v>946742.60137635469</v>
      </c>
    </row>
    <row r="1245" spans="1:7" x14ac:dyDescent="0.15">
      <c r="A1245" s="8">
        <v>41306</v>
      </c>
      <c r="B1245">
        <v>17826.857891602369</v>
      </c>
      <c r="C1245" s="10">
        <f t="shared" si="80"/>
        <v>16773.262219037068</v>
      </c>
      <c r="D1245" s="8">
        <v>41306</v>
      </c>
      <c r="E1245" s="9">
        <f t="shared" si="81"/>
        <v>17201701.934362046</v>
      </c>
      <c r="F1245" s="9">
        <f t="shared" si="79"/>
        <v>16246865.253490806</v>
      </c>
      <c r="G1245" s="9">
        <f t="shared" si="78"/>
        <v>954836.68087124079</v>
      </c>
    </row>
    <row r="1246" spans="1:7" x14ac:dyDescent="0.15">
      <c r="A1246" s="8">
        <v>41309</v>
      </c>
      <c r="B1246">
        <v>17536.771457738574</v>
      </c>
      <c r="C1246" s="10">
        <f t="shared" si="80"/>
        <v>16499.512984305533</v>
      </c>
      <c r="D1246" s="8">
        <v>41309</v>
      </c>
      <c r="E1246" s="9">
        <f t="shared" si="81"/>
        <v>16921788.311845448</v>
      </c>
      <c r="F1246" s="9">
        <f t="shared" si="79"/>
        <v>15981707.118367774</v>
      </c>
      <c r="G1246" s="9">
        <f t="shared" si="78"/>
        <v>940081.19347767346</v>
      </c>
    </row>
    <row r="1247" spans="1:7" x14ac:dyDescent="0.15">
      <c r="A1247" s="8">
        <v>41310</v>
      </c>
      <c r="B1247">
        <v>16970.38100147522</v>
      </c>
      <c r="C1247" s="10">
        <f t="shared" si="80"/>
        <v>15965.841924661572</v>
      </c>
      <c r="D1247" s="8">
        <v>41310</v>
      </c>
      <c r="E1247" s="9">
        <f t="shared" si="81"/>
        <v>16375260.153807061</v>
      </c>
      <c r="F1247" s="9">
        <f t="shared" si="79"/>
        <v>15464784.310955726</v>
      </c>
      <c r="G1247" s="9">
        <f t="shared" si="78"/>
        <v>910475.84285133518</v>
      </c>
    </row>
    <row r="1248" spans="1:7" x14ac:dyDescent="0.15">
      <c r="A1248" s="8">
        <v>41311</v>
      </c>
      <c r="B1248">
        <v>16825.13432880204</v>
      </c>
      <c r="C1248" s="10">
        <f t="shared" si="80"/>
        <v>15828.418403018577</v>
      </c>
      <c r="D1248" s="8">
        <v>41311</v>
      </c>
      <c r="E1248" s="9">
        <f t="shared" si="81"/>
        <v>16235107.021635696</v>
      </c>
      <c r="F1248" s="9">
        <f t="shared" si="79"/>
        <v>15331673.565434804</v>
      </c>
      <c r="G1248" s="9">
        <f t="shared" si="78"/>
        <v>903433.45620089211</v>
      </c>
    </row>
    <row r="1249" spans="1:7" x14ac:dyDescent="0.15">
      <c r="A1249" s="8">
        <v>41312</v>
      </c>
      <c r="B1249">
        <v>17022.672780297482</v>
      </c>
      <c r="C1249" s="10">
        <f t="shared" si="80"/>
        <v>16013.471148435941</v>
      </c>
      <c r="D1249" s="8">
        <v>41312</v>
      </c>
      <c r="E1249" s="9">
        <f t="shared" si="81"/>
        <v>16425718.15366254</v>
      </c>
      <c r="F1249" s="9">
        <f t="shared" si="79"/>
        <v>15510918.782037461</v>
      </c>
      <c r="G1249" s="9">
        <f t="shared" si="78"/>
        <v>914799.37162507884</v>
      </c>
    </row>
    <row r="1250" spans="1:7" x14ac:dyDescent="0.15">
      <c r="A1250" s="8">
        <v>41313</v>
      </c>
      <c r="B1250">
        <v>17133.247937437631</v>
      </c>
      <c r="C1250" s="10">
        <f t="shared" si="80"/>
        <v>16116.702137651893</v>
      </c>
      <c r="D1250" s="8">
        <v>41313</v>
      </c>
      <c r="E1250" s="9">
        <f t="shared" si="81"/>
        <v>16532415.638212865</v>
      </c>
      <c r="F1250" s="9">
        <f t="shared" si="79"/>
        <v>15610910.062795751</v>
      </c>
      <c r="G1250" s="9">
        <f t="shared" si="78"/>
        <v>921505.57541711442</v>
      </c>
    </row>
    <row r="1251" spans="1:7" x14ac:dyDescent="0.15">
      <c r="A1251" s="8">
        <v>41317</v>
      </c>
      <c r="B1251">
        <v>17116.267648241061</v>
      </c>
      <c r="C1251" s="10">
        <f t="shared" si="80"/>
        <v>16099.941500400237</v>
      </c>
      <c r="D1251" s="8">
        <v>41317</v>
      </c>
      <c r="E1251" s="9">
        <f t="shared" si="81"/>
        <v>16516030.817326609</v>
      </c>
      <c r="F1251" s="9">
        <f t="shared" si="79"/>
        <v>15594675.426299026</v>
      </c>
      <c r="G1251" s="9">
        <f t="shared" si="78"/>
        <v>921355.39102758281</v>
      </c>
    </row>
    <row r="1252" spans="1:7" x14ac:dyDescent="0.15">
      <c r="A1252" s="8">
        <v>41318</v>
      </c>
      <c r="B1252">
        <v>16959.620798577558</v>
      </c>
      <c r="C1252" s="10">
        <f t="shared" si="80"/>
        <v>15951.815424208144</v>
      </c>
      <c r="D1252" s="8">
        <v>41318</v>
      </c>
      <c r="E1252" s="9">
        <f t="shared" si="81"/>
        <v>16364877.291940751</v>
      </c>
      <c r="F1252" s="9">
        <f t="shared" si="79"/>
        <v>15451198.005568678</v>
      </c>
      <c r="G1252" s="9">
        <f t="shared" si="78"/>
        <v>913679.28637207299</v>
      </c>
    </row>
    <row r="1253" spans="1:7" x14ac:dyDescent="0.15">
      <c r="A1253" s="8">
        <v>41319</v>
      </c>
      <c r="B1253">
        <v>16479.684071075524</v>
      </c>
      <c r="C1253" s="10">
        <f t="shared" si="80"/>
        <v>15499.639924188174</v>
      </c>
      <c r="D1253" s="8">
        <v>41319</v>
      </c>
      <c r="E1253" s="9">
        <f t="shared" si="81"/>
        <v>15901771.085337056</v>
      </c>
      <c r="F1253" s="9">
        <f t="shared" si="79"/>
        <v>15013213.174483383</v>
      </c>
      <c r="G1253" s="9">
        <f t="shared" si="78"/>
        <v>888557.91085367277</v>
      </c>
    </row>
    <row r="1254" spans="1:7" x14ac:dyDescent="0.15">
      <c r="A1254" s="8">
        <v>41320</v>
      </c>
      <c r="B1254">
        <v>16424.901685982557</v>
      </c>
      <c r="C1254" s="10">
        <f t="shared" si="80"/>
        <v>15447.359552931746</v>
      </c>
      <c r="D1254" s="8">
        <v>41320</v>
      </c>
      <c r="E1254" s="9">
        <f t="shared" si="81"/>
        <v>15848909.820309158</v>
      </c>
      <c r="F1254" s="9">
        <f t="shared" si="79"/>
        <v>14962573.523346134</v>
      </c>
      <c r="G1254" s="9">
        <f t="shared" si="78"/>
        <v>886336.29696302488</v>
      </c>
    </row>
    <row r="1255" spans="1:7" x14ac:dyDescent="0.15">
      <c r="A1255" s="8">
        <v>41323</v>
      </c>
      <c r="B1255">
        <v>16617.084891921615</v>
      </c>
      <c r="C1255" s="10">
        <f t="shared" si="80"/>
        <v>15627.340117544811</v>
      </c>
      <c r="D1255" s="8">
        <v>41323</v>
      </c>
      <c r="E1255" s="9">
        <f t="shared" si="81"/>
        <v>16034353.505643694</v>
      </c>
      <c r="F1255" s="9">
        <f t="shared" si="79"/>
        <v>15136905.739901889</v>
      </c>
      <c r="G1255" s="9">
        <f t="shared" si="78"/>
        <v>897447.76574180461</v>
      </c>
    </row>
    <row r="1256" spans="1:7" x14ac:dyDescent="0.15">
      <c r="A1256" s="8">
        <v>41324</v>
      </c>
      <c r="B1256">
        <v>17020.053299906416</v>
      </c>
      <c r="C1256" s="10">
        <f t="shared" si="80"/>
        <v>16005.523772185801</v>
      </c>
      <c r="D1256" s="8">
        <v>41324</v>
      </c>
      <c r="E1256" s="9">
        <f t="shared" si="81"/>
        <v>16423190.533754196</v>
      </c>
      <c r="F1256" s="9">
        <f t="shared" si="79"/>
        <v>15503220.819090916</v>
      </c>
      <c r="G1256" s="9">
        <f t="shared" si="78"/>
        <v>919969.71466328017</v>
      </c>
    </row>
    <row r="1257" spans="1:7" x14ac:dyDescent="0.15">
      <c r="A1257" s="8">
        <v>41325</v>
      </c>
      <c r="B1257">
        <v>17141.049135862479</v>
      </c>
      <c r="C1257" s="10">
        <f t="shared" si="80"/>
        <v>16118.518573639896</v>
      </c>
      <c r="D1257" s="8">
        <v>41325</v>
      </c>
      <c r="E1257" s="9">
        <f t="shared" si="81"/>
        <v>16539943.262590144</v>
      </c>
      <c r="F1257" s="9">
        <f t="shared" si="79"/>
        <v>15612669.493391497</v>
      </c>
      <c r="G1257" s="9">
        <f t="shared" si="78"/>
        <v>927273.76919864677</v>
      </c>
    </row>
    <row r="1258" spans="1:7" x14ac:dyDescent="0.15">
      <c r="A1258" s="8">
        <v>41326</v>
      </c>
      <c r="B1258">
        <v>17554.445156762522</v>
      </c>
      <c r="C1258" s="10">
        <f t="shared" si="80"/>
        <v>16506.446196445013</v>
      </c>
      <c r="D1258" s="8">
        <v>41326</v>
      </c>
      <c r="E1258" s="9">
        <f t="shared" si="81"/>
        <v>16938842.225919157</v>
      </c>
      <c r="F1258" s="9">
        <f t="shared" si="79"/>
        <v>15988422.744817359</v>
      </c>
      <c r="G1258" s="9">
        <f t="shared" si="78"/>
        <v>950419.48110179789</v>
      </c>
    </row>
    <row r="1259" spans="1:7" x14ac:dyDescent="0.15">
      <c r="A1259" s="8">
        <v>41327</v>
      </c>
      <c r="B1259">
        <v>17301.089412385008</v>
      </c>
      <c r="C1259" s="10">
        <f t="shared" si="80"/>
        <v>16267.419755819203</v>
      </c>
      <c r="D1259" s="8">
        <v>41327</v>
      </c>
      <c r="E1259" s="9">
        <f t="shared" si="81"/>
        <v>16694371.213436726</v>
      </c>
      <c r="F1259" s="9">
        <f t="shared" si="79"/>
        <v>15756897.694880353</v>
      </c>
      <c r="G1259" s="9">
        <f t="shared" si="78"/>
        <v>937473.51855637319</v>
      </c>
    </row>
    <row r="1260" spans="1:7" x14ac:dyDescent="0.15">
      <c r="A1260" s="8">
        <v>41330</v>
      </c>
      <c r="B1260">
        <v>16745.346235168749</v>
      </c>
      <c r="C1260" s="10">
        <f t="shared" si="80"/>
        <v>15744.109564295206</v>
      </c>
      <c r="D1260" s="8">
        <v>41330</v>
      </c>
      <c r="E1260" s="9">
        <f t="shared" si="81"/>
        <v>16158116.953451142</v>
      </c>
      <c r="F1260" s="9">
        <f t="shared" si="79"/>
        <v>15250010.599427972</v>
      </c>
      <c r="G1260" s="9">
        <f t="shared" si="78"/>
        <v>908106.35402316973</v>
      </c>
    </row>
    <row r="1261" spans="1:7" x14ac:dyDescent="0.15">
      <c r="A1261" s="8">
        <v>41331</v>
      </c>
      <c r="B1261">
        <v>16899.762542539174</v>
      </c>
      <c r="C1261" s="10">
        <f t="shared" si="80"/>
        <v>15888.515548857844</v>
      </c>
      <c r="D1261" s="8">
        <v>41331</v>
      </c>
      <c r="E1261" s="9">
        <f t="shared" si="81"/>
        <v>16307118.157664595</v>
      </c>
      <c r="F1261" s="9">
        <f t="shared" si="79"/>
        <v>15389884.676536484</v>
      </c>
      <c r="G1261" s="9">
        <f t="shared" si="78"/>
        <v>917233.48112811148</v>
      </c>
    </row>
    <row r="1262" spans="1:7" x14ac:dyDescent="0.15">
      <c r="A1262" s="8">
        <v>41332</v>
      </c>
      <c r="B1262">
        <v>16619.030010677427</v>
      </c>
      <c r="C1262" s="10">
        <f t="shared" si="80"/>
        <v>15623.816953332638</v>
      </c>
      <c r="D1262" s="8">
        <v>41332</v>
      </c>
      <c r="E1262" s="9">
        <f t="shared" si="81"/>
        <v>16036230.41257075</v>
      </c>
      <c r="F1262" s="9">
        <f t="shared" si="79"/>
        <v>15133493.143504504</v>
      </c>
      <c r="G1262" s="9">
        <f t="shared" si="78"/>
        <v>902737.26906624623</v>
      </c>
    </row>
    <row r="1263" spans="1:7" x14ac:dyDescent="0.15">
      <c r="A1263" s="8">
        <v>41333</v>
      </c>
      <c r="B1263">
        <v>16799.472156935797</v>
      </c>
      <c r="C1263" s="10">
        <f t="shared" si="80"/>
        <v>15792.68072891532</v>
      </c>
      <c r="D1263" s="8">
        <v>41333</v>
      </c>
      <c r="E1263" s="9">
        <f t="shared" si="81"/>
        <v>16210344.776145456</v>
      </c>
      <c r="F1263" s="9">
        <f t="shared" si="79"/>
        <v>15297057.450331697</v>
      </c>
      <c r="G1263" s="9">
        <f t="shared" si="78"/>
        <v>913287.32581375912</v>
      </c>
    </row>
    <row r="1264" spans="1:7" x14ac:dyDescent="0.15">
      <c r="A1264" s="8">
        <v>41334</v>
      </c>
      <c r="B1264">
        <v>17242.626530005804</v>
      </c>
      <c r="C1264" s="10">
        <f t="shared" si="80"/>
        <v>16208.483755317857</v>
      </c>
      <c r="D1264" s="8">
        <v>41334</v>
      </c>
      <c r="E1264" s="9">
        <f t="shared" si="81"/>
        <v>16637958.519566288</v>
      </c>
      <c r="F1264" s="9">
        <f t="shared" si="79"/>
        <v>15699811.28877634</v>
      </c>
      <c r="G1264" s="9">
        <f t="shared" si="78"/>
        <v>938147.23078994825</v>
      </c>
    </row>
    <row r="1265" spans="1:7" x14ac:dyDescent="0.15">
      <c r="A1265" s="8">
        <v>41337</v>
      </c>
      <c r="B1265">
        <v>17042.463217015342</v>
      </c>
      <c r="C1265" s="10">
        <f t="shared" si="80"/>
        <v>16019.541541316012</v>
      </c>
      <c r="D1265" s="8">
        <v>41337</v>
      </c>
      <c r="E1265" s="9">
        <f t="shared" si="81"/>
        <v>16444814.575232821</v>
      </c>
      <c r="F1265" s="9">
        <f t="shared" si="79"/>
        <v>15516798.667170737</v>
      </c>
      <c r="G1265" s="9">
        <f t="shared" si="78"/>
        <v>928015.90806208365</v>
      </c>
    </row>
    <row r="1266" spans="1:7" x14ac:dyDescent="0.15">
      <c r="A1266" s="8">
        <v>41338</v>
      </c>
      <c r="B1266">
        <v>17482.37078056041</v>
      </c>
      <c r="C1266" s="10">
        <f t="shared" si="80"/>
        <v>16432.240921271168</v>
      </c>
      <c r="D1266" s="8">
        <v>41338</v>
      </c>
      <c r="E1266" s="9">
        <f t="shared" si="81"/>
        <v>16869295.368919872</v>
      </c>
      <c r="F1266" s="9">
        <f t="shared" si="79"/>
        <v>15916546.261214823</v>
      </c>
      <c r="G1266" s="9">
        <f t="shared" si="78"/>
        <v>952749.10770504922</v>
      </c>
    </row>
    <row r="1267" spans="1:7" x14ac:dyDescent="0.15">
      <c r="A1267" s="8">
        <v>41339</v>
      </c>
      <c r="B1267">
        <v>17538.538954461586</v>
      </c>
      <c r="C1267" s="10">
        <f t="shared" si="80"/>
        <v>16484.228566257065</v>
      </c>
      <c r="D1267" s="8">
        <v>41339</v>
      </c>
      <c r="E1267" s="9">
        <f t="shared" si="81"/>
        <v>16923493.825626068</v>
      </c>
      <c r="F1267" s="9">
        <f t="shared" si="79"/>
        <v>15966902.372739362</v>
      </c>
      <c r="G1267" s="9">
        <f t="shared" si="78"/>
        <v>956591.45288670622</v>
      </c>
    </row>
    <row r="1268" spans="1:7" x14ac:dyDescent="0.15">
      <c r="A1268" s="8">
        <v>41340</v>
      </c>
      <c r="B1268">
        <v>16952.829809560113</v>
      </c>
      <c r="C1268" s="10">
        <f t="shared" si="80"/>
        <v>15932.949048958095</v>
      </c>
      <c r="D1268" s="8">
        <v>41340</v>
      </c>
      <c r="E1268" s="9">
        <f t="shared" si="81"/>
        <v>16358324.450737443</v>
      </c>
      <c r="F1268" s="9">
        <f t="shared" si="79"/>
        <v>15432923.715659738</v>
      </c>
      <c r="G1268" s="9">
        <f t="shared" si="78"/>
        <v>925400.73507770523</v>
      </c>
    </row>
    <row r="1269" spans="1:7" x14ac:dyDescent="0.15">
      <c r="A1269" s="8">
        <v>41341</v>
      </c>
      <c r="B1269">
        <v>17060.329414079566</v>
      </c>
      <c r="C1269" s="10">
        <f t="shared" si="80"/>
        <v>16033.196934128318</v>
      </c>
      <c r="D1269" s="8">
        <v>41341</v>
      </c>
      <c r="E1269" s="9">
        <f t="shared" si="81"/>
        <v>16462054.236785522</v>
      </c>
      <c r="F1269" s="9">
        <f t="shared" si="79"/>
        <v>15530025.511424875</v>
      </c>
      <c r="G1269" s="9">
        <f t="shared" si="78"/>
        <v>932028.72536064684</v>
      </c>
    </row>
    <row r="1270" spans="1:7" x14ac:dyDescent="0.15">
      <c r="A1270" s="8">
        <v>41344</v>
      </c>
      <c r="B1270">
        <v>16655.406977067225</v>
      </c>
      <c r="C1270" s="10">
        <f t="shared" si="80"/>
        <v>15651.887322801851</v>
      </c>
      <c r="D1270" s="8">
        <v>41344</v>
      </c>
      <c r="E1270" s="9">
        <f t="shared" si="81"/>
        <v>16071331.703943495</v>
      </c>
      <c r="F1270" s="9">
        <f t="shared" si="79"/>
        <v>15160682.577761628</v>
      </c>
      <c r="G1270" s="9">
        <f t="shared" si="78"/>
        <v>910649.12618186697</v>
      </c>
    </row>
    <row r="1271" spans="1:7" x14ac:dyDescent="0.15">
      <c r="A1271" s="8">
        <v>41345</v>
      </c>
      <c r="B1271">
        <v>16524.974361413482</v>
      </c>
      <c r="C1271" s="10">
        <f t="shared" si="80"/>
        <v>15528.553659198134</v>
      </c>
      <c r="D1271" s="8">
        <v>41345</v>
      </c>
      <c r="E1271" s="9">
        <f t="shared" si="81"/>
        <v>15945473.126361417</v>
      </c>
      <c r="F1271" s="9">
        <f t="shared" si="79"/>
        <v>15041219.506856153</v>
      </c>
      <c r="G1271" s="9">
        <f t="shared" si="78"/>
        <v>904253.61950526386</v>
      </c>
    </row>
    <row r="1272" spans="1:7" x14ac:dyDescent="0.15">
      <c r="A1272" s="8">
        <v>41346</v>
      </c>
      <c r="B1272">
        <v>16773.744877261812</v>
      </c>
      <c r="C1272" s="10">
        <f t="shared" si="80"/>
        <v>15761.552583472578</v>
      </c>
      <c r="D1272" s="8">
        <v>41346</v>
      </c>
      <c r="E1272" s="9">
        <f t="shared" si="81"/>
        <v>16185519.706061607</v>
      </c>
      <c r="F1272" s="9">
        <f t="shared" si="79"/>
        <v>15266906.202590199</v>
      </c>
      <c r="G1272" s="9">
        <f t="shared" si="78"/>
        <v>918613.50347140804</v>
      </c>
    </row>
    <row r="1273" spans="1:7" x14ac:dyDescent="0.15">
      <c r="A1273" s="8">
        <v>41347</v>
      </c>
      <c r="B1273">
        <v>16757.374431081651</v>
      </c>
      <c r="C1273" s="10">
        <f t="shared" si="80"/>
        <v>15745.39952325308</v>
      </c>
      <c r="D1273" s="8">
        <v>41347</v>
      </c>
      <c r="E1273" s="9">
        <f t="shared" si="81"/>
        <v>16169723.342090122</v>
      </c>
      <c r="F1273" s="9">
        <f t="shared" si="79"/>
        <v>15251260.075474875</v>
      </c>
      <c r="G1273" s="9">
        <f t="shared" si="78"/>
        <v>918463.26661524735</v>
      </c>
    </row>
    <row r="1274" spans="1:7" x14ac:dyDescent="0.15">
      <c r="A1274" s="8">
        <v>41348</v>
      </c>
      <c r="B1274">
        <v>16434.649138635181</v>
      </c>
      <c r="C1274" s="10">
        <f t="shared" si="80"/>
        <v>15441.407960194058</v>
      </c>
      <c r="D1274" s="8">
        <v>41348</v>
      </c>
      <c r="E1274" s="9">
        <f t="shared" si="81"/>
        <v>15858315.447266487</v>
      </c>
      <c r="F1274" s="9">
        <f t="shared" si="79"/>
        <v>14956808.710038491</v>
      </c>
      <c r="G1274" s="9">
        <f t="shared" si="78"/>
        <v>901506.73722799681</v>
      </c>
    </row>
    <row r="1275" spans="1:7" x14ac:dyDescent="0.15">
      <c r="A1275" s="8">
        <v>41351</v>
      </c>
      <c r="B1275">
        <v>16797.303504806696</v>
      </c>
      <c r="C1275" s="10">
        <f t="shared" si="80"/>
        <v>15781.372789382875</v>
      </c>
      <c r="D1275" s="8">
        <v>41351</v>
      </c>
      <c r="E1275" s="9">
        <f t="shared" si="81"/>
        <v>16208252.174759898</v>
      </c>
      <c r="F1275" s="9">
        <f t="shared" si="79"/>
        <v>15286104.388996392</v>
      </c>
      <c r="G1275" s="9">
        <f t="shared" si="78"/>
        <v>922147.78576350585</v>
      </c>
    </row>
    <row r="1276" spans="1:7" x14ac:dyDescent="0.15">
      <c r="A1276" s="8">
        <v>41352</v>
      </c>
      <c r="B1276">
        <v>16226.67853203401</v>
      </c>
      <c r="C1276" s="10">
        <f t="shared" si="80"/>
        <v>15244.514267370643</v>
      </c>
      <c r="D1276" s="8">
        <v>41352</v>
      </c>
      <c r="E1276" s="9">
        <f t="shared" si="81"/>
        <v>15657637.997117124</v>
      </c>
      <c r="F1276" s="9">
        <f t="shared" si="79"/>
        <v>14766094.151666323</v>
      </c>
      <c r="G1276" s="9">
        <f t="shared" si="78"/>
        <v>891543.84545080177</v>
      </c>
    </row>
    <row r="1277" spans="1:7" x14ac:dyDescent="0.15">
      <c r="A1277" s="8">
        <v>41354</v>
      </c>
      <c r="B1277">
        <v>15895.177323234469</v>
      </c>
      <c r="C1277" s="10">
        <f t="shared" si="80"/>
        <v>14932.34739463882</v>
      </c>
      <c r="D1277" s="8">
        <v>41354</v>
      </c>
      <c r="E1277" s="9">
        <f t="shared" si="81"/>
        <v>15337761.941598861</v>
      </c>
      <c r="F1277" s="9">
        <f t="shared" si="79"/>
        <v>14463724.04311813</v>
      </c>
      <c r="G1277" s="9">
        <f t="shared" si="78"/>
        <v>874037.89848073013</v>
      </c>
    </row>
    <row r="1278" spans="1:7" x14ac:dyDescent="0.15">
      <c r="A1278" s="8">
        <v>41355</v>
      </c>
      <c r="B1278">
        <v>16238.571563717778</v>
      </c>
      <c r="C1278" s="10">
        <f t="shared" si="80"/>
        <v>15254.194536934107</v>
      </c>
      <c r="D1278" s="8">
        <v>41355</v>
      </c>
      <c r="E1278" s="9">
        <f t="shared" si="81"/>
        <v>15669113.961494252</v>
      </c>
      <c r="F1278" s="9">
        <f t="shared" si="79"/>
        <v>14775470.62436205</v>
      </c>
      <c r="G1278" s="9">
        <f t="shared" si="78"/>
        <v>893643.33713220246</v>
      </c>
    </row>
    <row r="1279" spans="1:7" x14ac:dyDescent="0.15">
      <c r="A1279" s="8">
        <v>41358</v>
      </c>
      <c r="B1279">
        <v>16394.451474826808</v>
      </c>
      <c r="C1279" s="10">
        <f t="shared" si="80"/>
        <v>15399.871495556899</v>
      </c>
      <c r="D1279" s="8">
        <v>41358</v>
      </c>
      <c r="E1279" s="9">
        <f t="shared" si="81"/>
        <v>15819527.443486245</v>
      </c>
      <c r="F1279" s="9">
        <f t="shared" si="79"/>
        <v>14916575.788424687</v>
      </c>
      <c r="G1279" s="9">
        <f t="shared" si="78"/>
        <v>902951.65506155789</v>
      </c>
    </row>
    <row r="1280" spans="1:7" x14ac:dyDescent="0.15">
      <c r="A1280" s="8">
        <v>41359</v>
      </c>
      <c r="B1280">
        <v>16173.447789802916</v>
      </c>
      <c r="C1280" s="10">
        <f t="shared" si="80"/>
        <v>15191.531774390894</v>
      </c>
      <c r="D1280" s="8">
        <v>41359</v>
      </c>
      <c r="E1280" s="9">
        <f t="shared" si="81"/>
        <v>15606273.961616766</v>
      </c>
      <c r="F1280" s="9">
        <f t="shared" si="79"/>
        <v>14714774.413562007</v>
      </c>
      <c r="G1280" s="9">
        <f t="shared" si="78"/>
        <v>891499.54805475846</v>
      </c>
    </row>
    <row r="1281" spans="1:7" x14ac:dyDescent="0.15">
      <c r="A1281" s="8">
        <v>41360</v>
      </c>
      <c r="B1281">
        <v>15514.899362027703</v>
      </c>
      <c r="C1281" s="10">
        <f t="shared" si="80"/>
        <v>14572.25181624064</v>
      </c>
      <c r="D1281" s="8">
        <v>41360</v>
      </c>
      <c r="E1281" s="9">
        <f t="shared" si="81"/>
        <v>14970819.646963354</v>
      </c>
      <c r="F1281" s="9">
        <f t="shared" si="79"/>
        <v>14114929.380266378</v>
      </c>
      <c r="G1281" s="9">
        <f t="shared" si="78"/>
        <v>855890.2666969765</v>
      </c>
    </row>
    <row r="1282" spans="1:7" x14ac:dyDescent="0.15">
      <c r="A1282" s="8">
        <v>41361</v>
      </c>
      <c r="B1282">
        <v>15207.738440963205</v>
      </c>
      <c r="C1282" s="10">
        <f t="shared" si="80"/>
        <v>14283.054332790367</v>
      </c>
      <c r="D1282" s="8">
        <v>41361</v>
      </c>
      <c r="E1282" s="9">
        <f t="shared" si="81"/>
        <v>14674430.308911549</v>
      </c>
      <c r="F1282" s="9">
        <f t="shared" si="79"/>
        <v>13834807.810358973</v>
      </c>
      <c r="G1282" s="9">
        <f t="shared" si="78"/>
        <v>839622.49855257571</v>
      </c>
    </row>
    <row r="1283" spans="1:7" x14ac:dyDescent="0.15">
      <c r="A1283" s="8">
        <v>41362</v>
      </c>
      <c r="B1283">
        <v>15304.858463546294</v>
      </c>
      <c r="C1283" s="10">
        <f t="shared" si="80"/>
        <v>14373.565773840395</v>
      </c>
      <c r="D1283" s="8">
        <v>41362</v>
      </c>
      <c r="E1283" s="9">
        <f t="shared" si="81"/>
        <v>14768144.506359646</v>
      </c>
      <c r="F1283" s="9">
        <f t="shared" si="79"/>
        <v>13922478.721803384</v>
      </c>
      <c r="G1283" s="9">
        <f t="shared" ref="G1283:G1346" si="82">E1283-F1283</f>
        <v>845665.7845562622</v>
      </c>
    </row>
    <row r="1284" spans="1:7" x14ac:dyDescent="0.15">
      <c r="A1284" s="8">
        <v>41365</v>
      </c>
      <c r="B1284">
        <v>15061.978965124705</v>
      </c>
      <c r="C1284" s="10">
        <f t="shared" si="80"/>
        <v>14144.773220489742</v>
      </c>
      <c r="D1284" s="8">
        <v>41365</v>
      </c>
      <c r="E1284" s="9">
        <f t="shared" si="81"/>
        <v>14533782.356662834</v>
      </c>
      <c r="F1284" s="9">
        <f t="shared" si="79"/>
        <v>13700866.388033791</v>
      </c>
      <c r="G1284" s="9">
        <f t="shared" si="82"/>
        <v>832915.96862904355</v>
      </c>
    </row>
    <row r="1285" spans="1:7" x14ac:dyDescent="0.15">
      <c r="A1285" s="8">
        <v>41366</v>
      </c>
      <c r="B1285">
        <v>14798.694575956808</v>
      </c>
      <c r="C1285" s="10">
        <f t="shared" si="80"/>
        <v>13896.841634199191</v>
      </c>
      <c r="D1285" s="8">
        <v>41366</v>
      </c>
      <c r="E1285" s="9">
        <f t="shared" si="81"/>
        <v>14279730.879168857</v>
      </c>
      <c r="F1285" s="9">
        <f t="shared" ref="F1285:F1348" si="83">C1285*($F$3/10000)</f>
        <v>13460715.663508954</v>
      </c>
      <c r="G1285" s="9">
        <f t="shared" si="82"/>
        <v>819015.21565990336</v>
      </c>
    </row>
    <row r="1286" spans="1:7" x14ac:dyDescent="0.15">
      <c r="A1286" s="8">
        <v>41367</v>
      </c>
      <c r="B1286">
        <v>15161.384561549743</v>
      </c>
      <c r="C1286" s="10">
        <f t="shared" si="80"/>
        <v>14236.732143683381</v>
      </c>
      <c r="D1286" s="8">
        <v>41367</v>
      </c>
      <c r="E1286" s="9">
        <f t="shared" si="81"/>
        <v>14629701.976974415</v>
      </c>
      <c r="F1286" s="9">
        <f t="shared" si="83"/>
        <v>13789939.355144951</v>
      </c>
      <c r="G1286" s="9">
        <f t="shared" si="82"/>
        <v>839762.62182946317</v>
      </c>
    </row>
    <row r="1287" spans="1:7" x14ac:dyDescent="0.15">
      <c r="A1287" s="8">
        <v>41368</v>
      </c>
      <c r="B1287">
        <v>15323.74627957831</v>
      </c>
      <c r="C1287" s="10">
        <f t="shared" si="80"/>
        <v>14388.487781485999</v>
      </c>
      <c r="D1287" s="8">
        <v>41368</v>
      </c>
      <c r="E1287" s="9">
        <f t="shared" si="81"/>
        <v>14786369.96053387</v>
      </c>
      <c r="F1287" s="9">
        <f t="shared" si="83"/>
        <v>13936932.430590846</v>
      </c>
      <c r="G1287" s="9">
        <f t="shared" si="82"/>
        <v>849437.52994302474</v>
      </c>
    </row>
    <row r="1288" spans="1:7" x14ac:dyDescent="0.15">
      <c r="A1288" s="8">
        <v>41369</v>
      </c>
      <c r="B1288">
        <v>15216.317311911835</v>
      </c>
      <c r="C1288" s="10">
        <f t="shared" si="80"/>
        <v>14286.916454311884</v>
      </c>
      <c r="D1288" s="8">
        <v>41369</v>
      </c>
      <c r="E1288" s="9">
        <f t="shared" si="81"/>
        <v>14682708.33423093</v>
      </c>
      <c r="F1288" s="9">
        <f t="shared" si="83"/>
        <v>13838548.726534568</v>
      </c>
      <c r="G1288" s="9">
        <f t="shared" si="82"/>
        <v>844159.60769636184</v>
      </c>
    </row>
    <row r="1289" spans="1:7" x14ac:dyDescent="0.15">
      <c r="A1289" s="8">
        <v>41372</v>
      </c>
      <c r="B1289">
        <v>15226.550317433099</v>
      </c>
      <c r="C1289" s="10">
        <f t="shared" si="80"/>
        <v>14295.824898100378</v>
      </c>
      <c r="D1289" s="8">
        <v>41372</v>
      </c>
      <c r="E1289" s="9">
        <f t="shared" si="81"/>
        <v>14692582.486587996</v>
      </c>
      <c r="F1289" s="9">
        <f t="shared" si="83"/>
        <v>13847177.595740804</v>
      </c>
      <c r="G1289" s="9">
        <f t="shared" si="82"/>
        <v>845404.89084719121</v>
      </c>
    </row>
    <row r="1290" spans="1:7" x14ac:dyDescent="0.15">
      <c r="A1290" s="8">
        <v>41373</v>
      </c>
      <c r="B1290">
        <v>15153.288286979456</v>
      </c>
      <c r="C1290" s="10">
        <f t="shared" si="80"/>
        <v>14226.344883609285</v>
      </c>
      <c r="D1290" s="8">
        <v>41373</v>
      </c>
      <c r="E1290" s="9">
        <f t="shared" si="81"/>
        <v>14621889.624243287</v>
      </c>
      <c r="F1290" s="9">
        <f t="shared" si="83"/>
        <v>13779878.079492485</v>
      </c>
      <c r="G1290" s="9">
        <f t="shared" si="82"/>
        <v>842011.54475080222</v>
      </c>
    </row>
    <row r="1291" spans="1:7" x14ac:dyDescent="0.15">
      <c r="A1291" s="8">
        <v>41374</v>
      </c>
      <c r="B1291">
        <v>15531.340007700472</v>
      </c>
      <c r="C1291" s="10">
        <f t="shared" ref="C1291:C1354" si="84">C1290*B1291/B1290*(100-1.1988/245)%</f>
        <v>14580.557291959871</v>
      </c>
      <c r="D1291" s="8">
        <v>41374</v>
      </c>
      <c r="E1291" s="9">
        <f t="shared" ref="E1291:E1345" si="85">B1291*($E$3/10000)*(99.676%)^10</f>
        <v>14986683.748657048</v>
      </c>
      <c r="F1291" s="9">
        <f t="shared" si="83"/>
        <v>14122974.204410564</v>
      </c>
      <c r="G1291" s="9">
        <f t="shared" si="82"/>
        <v>863709.54424648359</v>
      </c>
    </row>
    <row r="1292" spans="1:7" x14ac:dyDescent="0.15">
      <c r="A1292" s="8">
        <v>41375</v>
      </c>
      <c r="B1292">
        <v>15513.118850443028</v>
      </c>
      <c r="C1292" s="10">
        <f t="shared" si="84"/>
        <v>14562.738981475346</v>
      </c>
      <c r="D1292" s="8">
        <v>41375</v>
      </c>
      <c r="E1292" s="9">
        <f t="shared" si="85"/>
        <v>14969101.574728949</v>
      </c>
      <c r="F1292" s="9">
        <f t="shared" si="83"/>
        <v>14105715.087745806</v>
      </c>
      <c r="G1292" s="9">
        <f t="shared" si="82"/>
        <v>863386.48698314279</v>
      </c>
    </row>
    <row r="1293" spans="1:7" x14ac:dyDescent="0.15">
      <c r="A1293" s="8">
        <v>41376</v>
      </c>
      <c r="B1293">
        <v>15281.845199440144</v>
      </c>
      <c r="C1293" s="10">
        <f t="shared" si="84"/>
        <v>14344.931902569733</v>
      </c>
      <c r="D1293" s="8">
        <v>41376</v>
      </c>
      <c r="E1293" s="9">
        <f t="shared" si="85"/>
        <v>14745938.276181685</v>
      </c>
      <c r="F1293" s="9">
        <f t="shared" si="83"/>
        <v>13894743.470178196</v>
      </c>
      <c r="G1293" s="9">
        <f t="shared" si="82"/>
        <v>851194.8060034886</v>
      </c>
    </row>
    <row r="1294" spans="1:7" x14ac:dyDescent="0.15">
      <c r="A1294" s="8">
        <v>41379</v>
      </c>
      <c r="B1294">
        <v>15229.685371966218</v>
      </c>
      <c r="C1294" s="10">
        <f t="shared" si="84"/>
        <v>14295.270426787354</v>
      </c>
      <c r="D1294" s="8">
        <v>41379</v>
      </c>
      <c r="E1294" s="9">
        <f t="shared" si="85"/>
        <v>14695607.600377236</v>
      </c>
      <c r="F1294" s="9">
        <f t="shared" si="83"/>
        <v>13846640.525456443</v>
      </c>
      <c r="G1294" s="9">
        <f t="shared" si="82"/>
        <v>848967.07492079213</v>
      </c>
    </row>
    <row r="1295" spans="1:7" x14ac:dyDescent="0.15">
      <c r="A1295" s="8">
        <v>41380</v>
      </c>
      <c r="B1295">
        <v>14878.894768770851</v>
      </c>
      <c r="C1295" s="10">
        <f t="shared" si="84"/>
        <v>13965.319160697967</v>
      </c>
      <c r="D1295" s="8">
        <v>41380</v>
      </c>
      <c r="E1295" s="9">
        <f t="shared" si="85"/>
        <v>14357118.594954453</v>
      </c>
      <c r="F1295" s="9">
        <f t="shared" si="83"/>
        <v>13527044.152945867</v>
      </c>
      <c r="G1295" s="9">
        <f t="shared" si="82"/>
        <v>830074.4420085866</v>
      </c>
    </row>
    <row r="1296" spans="1:7" x14ac:dyDescent="0.15">
      <c r="A1296" s="8">
        <v>41381</v>
      </c>
      <c r="B1296">
        <v>14960.788956229486</v>
      </c>
      <c r="C1296" s="10">
        <f t="shared" si="84"/>
        <v>14041.497889210777</v>
      </c>
      <c r="D1296" s="8">
        <v>41381</v>
      </c>
      <c r="E1296" s="9">
        <f t="shared" si="85"/>
        <v>14436140.900028406</v>
      </c>
      <c r="F1296" s="9">
        <f t="shared" si="83"/>
        <v>13600832.156803887</v>
      </c>
      <c r="G1296" s="9">
        <f t="shared" si="82"/>
        <v>835308.74322451837</v>
      </c>
    </row>
    <row r="1297" spans="1:7" x14ac:dyDescent="0.15">
      <c r="A1297" s="8">
        <v>41382</v>
      </c>
      <c r="B1297">
        <v>14809.364651115957</v>
      </c>
      <c r="C1297" s="10">
        <f t="shared" si="84"/>
        <v>13898.698002422952</v>
      </c>
      <c r="D1297" s="8">
        <v>41382</v>
      </c>
      <c r="E1297" s="9">
        <f t="shared" si="85"/>
        <v>14290026.773914916</v>
      </c>
      <c r="F1297" s="9">
        <f t="shared" si="83"/>
        <v>13462513.773143113</v>
      </c>
      <c r="G1297" s="9">
        <f t="shared" si="82"/>
        <v>827513.00077180378</v>
      </c>
    </row>
    <row r="1298" spans="1:7" x14ac:dyDescent="0.15">
      <c r="A1298" s="8">
        <v>41383</v>
      </c>
      <c r="B1298">
        <v>14897.287710529907</v>
      </c>
      <c r="C1298" s="10">
        <f t="shared" si="84"/>
        <v>13980.530333078954</v>
      </c>
      <c r="D1298" s="8">
        <v>41383</v>
      </c>
      <c r="E1298" s="9">
        <f t="shared" si="85"/>
        <v>14374866.529209562</v>
      </c>
      <c r="F1298" s="9">
        <f t="shared" si="83"/>
        <v>13541777.951582903</v>
      </c>
      <c r="G1298" s="9">
        <f t="shared" si="82"/>
        <v>833088.5776266586</v>
      </c>
    </row>
    <row r="1299" spans="1:7" x14ac:dyDescent="0.15">
      <c r="A1299" s="8">
        <v>41386</v>
      </c>
      <c r="B1299">
        <v>14647.437997373596</v>
      </c>
      <c r="C1299" s="10">
        <f t="shared" si="84"/>
        <v>13745.383404254113</v>
      </c>
      <c r="D1299" s="8">
        <v>41386</v>
      </c>
      <c r="E1299" s="9">
        <f t="shared" si="85"/>
        <v>14133778.597716862</v>
      </c>
      <c r="F1299" s="9">
        <f t="shared" si="83"/>
        <v>13314010.662340065</v>
      </c>
      <c r="G1299" s="9">
        <f t="shared" si="82"/>
        <v>819767.93537679687</v>
      </c>
    </row>
    <row r="1300" spans="1:7" x14ac:dyDescent="0.15">
      <c r="A1300" s="8">
        <v>41387</v>
      </c>
      <c r="B1300">
        <v>14572.330438589892</v>
      </c>
      <c r="C1300" s="10">
        <f t="shared" si="84"/>
        <v>13674.23218279946</v>
      </c>
      <c r="D1300" s="8">
        <v>41387</v>
      </c>
      <c r="E1300" s="9">
        <f t="shared" si="85"/>
        <v>14061304.926413102</v>
      </c>
      <c r="F1300" s="9">
        <f t="shared" si="83"/>
        <v>13245092.386783447</v>
      </c>
      <c r="G1300" s="9">
        <f t="shared" si="82"/>
        <v>816212.53962965496</v>
      </c>
    </row>
    <row r="1301" spans="1:7" x14ac:dyDescent="0.15">
      <c r="A1301" s="8">
        <v>41388</v>
      </c>
      <c r="B1301">
        <v>14545.257925051237</v>
      </c>
      <c r="C1301" s="10">
        <f t="shared" si="84"/>
        <v>13648.160313027214</v>
      </c>
      <c r="D1301" s="8">
        <v>41388</v>
      </c>
      <c r="E1301" s="9">
        <f t="shared" si="85"/>
        <v>14035181.79740531</v>
      </c>
      <c r="F1301" s="9">
        <f t="shared" si="83"/>
        <v>13219838.733107449</v>
      </c>
      <c r="G1301" s="9">
        <f t="shared" si="82"/>
        <v>815343.06429786049</v>
      </c>
    </row>
    <row r="1302" spans="1:7" x14ac:dyDescent="0.15">
      <c r="A1302" s="8">
        <v>41389</v>
      </c>
      <c r="B1302">
        <v>14269.575810095534</v>
      </c>
      <c r="C1302" s="10">
        <f t="shared" si="84"/>
        <v>13388.826093879237</v>
      </c>
      <c r="D1302" s="8">
        <v>41389</v>
      </c>
      <c r="E1302" s="9">
        <f t="shared" si="85"/>
        <v>13769167.360147893</v>
      </c>
      <c r="F1302" s="9">
        <f t="shared" si="83"/>
        <v>12968643.225692416</v>
      </c>
      <c r="G1302" s="9">
        <f t="shared" si="82"/>
        <v>800524.13445547782</v>
      </c>
    </row>
    <row r="1303" spans="1:7" x14ac:dyDescent="0.15">
      <c r="A1303" s="8">
        <v>41390</v>
      </c>
      <c r="B1303">
        <v>14500.234936454133</v>
      </c>
      <c r="C1303" s="10">
        <f t="shared" si="84"/>
        <v>13604.58271668996</v>
      </c>
      <c r="D1303" s="8">
        <v>41390</v>
      </c>
      <c r="E1303" s="9">
        <f t="shared" si="85"/>
        <v>13991737.684328806</v>
      </c>
      <c r="F1303" s="9">
        <f t="shared" si="83"/>
        <v>13177628.736833807</v>
      </c>
      <c r="G1303" s="9">
        <f t="shared" si="82"/>
        <v>814108.94749499857</v>
      </c>
    </row>
    <row r="1304" spans="1:7" x14ac:dyDescent="0.15">
      <c r="A1304" s="8">
        <v>41394</v>
      </c>
      <c r="B1304">
        <v>14282.926858695339</v>
      </c>
      <c r="C1304" s="10">
        <f t="shared" si="84"/>
        <v>13400.041645552445</v>
      </c>
      <c r="D1304" s="8">
        <v>41394</v>
      </c>
      <c r="E1304" s="9">
        <f t="shared" si="85"/>
        <v>13782050.211400846</v>
      </c>
      <c r="F1304" s="9">
        <f t="shared" si="83"/>
        <v>12979506.798585907</v>
      </c>
      <c r="G1304" s="9">
        <f t="shared" si="82"/>
        <v>802543.41281493939</v>
      </c>
    </row>
    <row r="1305" spans="1:7" x14ac:dyDescent="0.15">
      <c r="A1305" s="8">
        <v>41395</v>
      </c>
      <c r="B1305">
        <v>14330.634314864197</v>
      </c>
      <c r="C1305" s="10">
        <f t="shared" si="84"/>
        <v>13444.142249481154</v>
      </c>
      <c r="D1305" s="8">
        <v>41395</v>
      </c>
      <c r="E1305" s="9">
        <f t="shared" si="85"/>
        <v>13828084.652582424</v>
      </c>
      <c r="F1305" s="9">
        <f t="shared" si="83"/>
        <v>13022223.388851462</v>
      </c>
      <c r="G1305" s="9">
        <f t="shared" si="82"/>
        <v>805861.26373096183</v>
      </c>
    </row>
    <row r="1306" spans="1:7" x14ac:dyDescent="0.15">
      <c r="A1306" s="8">
        <v>41396</v>
      </c>
      <c r="B1306">
        <v>14263.935970087625</v>
      </c>
      <c r="C1306" s="10">
        <f t="shared" si="84"/>
        <v>13380.915091376281</v>
      </c>
      <c r="D1306" s="8">
        <v>41396</v>
      </c>
      <c r="E1306" s="9">
        <f t="shared" si="85"/>
        <v>13763725.299221428</v>
      </c>
      <c r="F1306" s="9">
        <f t="shared" si="83"/>
        <v>12960980.49497211</v>
      </c>
      <c r="G1306" s="9">
        <f t="shared" si="82"/>
        <v>802744.80424931832</v>
      </c>
    </row>
    <row r="1307" spans="1:7" x14ac:dyDescent="0.15">
      <c r="A1307" s="8">
        <v>41401</v>
      </c>
      <c r="B1307">
        <v>14159.399891901376</v>
      </c>
      <c r="C1307" s="10">
        <f t="shared" si="84"/>
        <v>13282.200468483683</v>
      </c>
      <c r="D1307" s="8">
        <v>41401</v>
      </c>
      <c r="E1307" s="9">
        <f t="shared" si="85"/>
        <v>13662855.113949232</v>
      </c>
      <c r="F1307" s="9">
        <f t="shared" si="83"/>
        <v>12865363.842961213</v>
      </c>
      <c r="G1307" s="9">
        <f t="shared" si="82"/>
        <v>797491.27098801918</v>
      </c>
    </row>
    <row r="1308" spans="1:7" x14ac:dyDescent="0.15">
      <c r="A1308" s="8">
        <v>41402</v>
      </c>
      <c r="B1308">
        <v>13951.787723297217</v>
      </c>
      <c r="C1308" s="10">
        <f t="shared" si="84"/>
        <v>13086.809857470977</v>
      </c>
      <c r="D1308" s="8">
        <v>41402</v>
      </c>
      <c r="E1308" s="9">
        <f t="shared" si="85"/>
        <v>13462523.532018714</v>
      </c>
      <c r="F1308" s="9">
        <f t="shared" si="83"/>
        <v>12676105.195032978</v>
      </c>
      <c r="G1308" s="9">
        <f t="shared" si="82"/>
        <v>786418.33698573522</v>
      </c>
    </row>
    <row r="1309" spans="1:7" x14ac:dyDescent="0.15">
      <c r="A1309" s="8">
        <v>41403</v>
      </c>
      <c r="B1309">
        <v>13973.938333942267</v>
      </c>
      <c r="C1309" s="10">
        <f t="shared" si="84"/>
        <v>13106.945820339875</v>
      </c>
      <c r="D1309" s="8">
        <v>41403</v>
      </c>
      <c r="E1309" s="9">
        <f t="shared" si="85"/>
        <v>13483897.360446423</v>
      </c>
      <c r="F1309" s="9">
        <f t="shared" si="83"/>
        <v>12695609.228965567</v>
      </c>
      <c r="G1309" s="9">
        <f t="shared" si="82"/>
        <v>788288.13148085587</v>
      </c>
    </row>
    <row r="1310" spans="1:7" x14ac:dyDescent="0.15">
      <c r="A1310" s="8">
        <v>41404</v>
      </c>
      <c r="B1310">
        <v>14201.226280174167</v>
      </c>
      <c r="C1310" s="10">
        <f t="shared" si="84"/>
        <v>13319.480257010799</v>
      </c>
      <c r="D1310" s="8">
        <v>41404</v>
      </c>
      <c r="E1310" s="9">
        <f t="shared" si="85"/>
        <v>13703214.725745901</v>
      </c>
      <c r="F1310" s="9">
        <f t="shared" si="83"/>
        <v>12901473.676157003</v>
      </c>
      <c r="G1310" s="9">
        <f t="shared" si="82"/>
        <v>801741.0495888982</v>
      </c>
    </row>
    <row r="1311" spans="1:7" x14ac:dyDescent="0.15">
      <c r="A1311" s="8">
        <v>41407</v>
      </c>
      <c r="B1311">
        <v>13988.312074469219</v>
      </c>
      <c r="C1311" s="10">
        <f t="shared" si="84"/>
        <v>13119.143813498651</v>
      </c>
      <c r="D1311" s="8">
        <v>41407</v>
      </c>
      <c r="E1311" s="9">
        <f t="shared" si="85"/>
        <v>13497767.039653489</v>
      </c>
      <c r="F1311" s="9">
        <f t="shared" si="83"/>
        <v>12707424.411285242</v>
      </c>
      <c r="G1311" s="9">
        <f t="shared" si="82"/>
        <v>790342.6283682473</v>
      </c>
    </row>
    <row r="1312" spans="1:7" x14ac:dyDescent="0.15">
      <c r="A1312" s="8">
        <v>41408</v>
      </c>
      <c r="B1312">
        <v>13740.508657967503</v>
      </c>
      <c r="C1312" s="10">
        <f t="shared" si="84"/>
        <v>12886.10718585818</v>
      </c>
      <c r="D1312" s="8">
        <v>41408</v>
      </c>
      <c r="E1312" s="9">
        <f t="shared" si="85"/>
        <v>13258653.644859049</v>
      </c>
      <c r="F1312" s="9">
        <f t="shared" si="83"/>
        <v>12481701.195433674</v>
      </c>
      <c r="G1312" s="9">
        <f t="shared" si="82"/>
        <v>776952.44942537509</v>
      </c>
    </row>
    <row r="1313" spans="1:7" x14ac:dyDescent="0.15">
      <c r="A1313" s="8">
        <v>41409</v>
      </c>
      <c r="B1313">
        <v>13686.089805460002</v>
      </c>
      <c r="C1313" s="10">
        <f t="shared" si="84"/>
        <v>12834.444135577503</v>
      </c>
      <c r="D1313" s="8">
        <v>41409</v>
      </c>
      <c r="E1313" s="9">
        <f t="shared" si="85"/>
        <v>13206143.163980363</v>
      </c>
      <c r="F1313" s="9">
        <f t="shared" si="83"/>
        <v>12431659.49182626</v>
      </c>
      <c r="G1313" s="9">
        <f t="shared" si="82"/>
        <v>774483.67215410247</v>
      </c>
    </row>
    <row r="1314" spans="1:7" x14ac:dyDescent="0.15">
      <c r="A1314" s="8">
        <v>41410</v>
      </c>
      <c r="B1314">
        <v>13595.84077616307</v>
      </c>
      <c r="C1314" s="10">
        <f t="shared" si="84"/>
        <v>12749.187185531579</v>
      </c>
      <c r="D1314" s="8">
        <v>41410</v>
      </c>
      <c r="E1314" s="9">
        <f t="shared" si="85"/>
        <v>13119059.006397963</v>
      </c>
      <c r="F1314" s="9">
        <f t="shared" si="83"/>
        <v>12349078.169169322</v>
      </c>
      <c r="G1314" s="9">
        <f t="shared" si="82"/>
        <v>769980.83722864091</v>
      </c>
    </row>
    <row r="1315" spans="1:7" x14ac:dyDescent="0.15">
      <c r="A1315" s="8">
        <v>41411</v>
      </c>
      <c r="B1315">
        <v>13732.973973863775</v>
      </c>
      <c r="C1315" s="10">
        <f t="shared" si="84"/>
        <v>12877.150571956048</v>
      </c>
      <c r="D1315" s="8">
        <v>41411</v>
      </c>
      <c r="E1315" s="9">
        <f t="shared" si="85"/>
        <v>13251383.188623294</v>
      </c>
      <c r="F1315" s="9">
        <f t="shared" si="83"/>
        <v>12473025.667841295</v>
      </c>
      <c r="G1315" s="9">
        <f t="shared" si="82"/>
        <v>778357.52078199945</v>
      </c>
    </row>
    <row r="1316" spans="1:7" x14ac:dyDescent="0.15">
      <c r="A1316" s="8">
        <v>41414</v>
      </c>
      <c r="B1316">
        <v>13781.098696123174</v>
      </c>
      <c r="C1316" s="10">
        <f t="shared" si="84"/>
        <v>12921.643921080999</v>
      </c>
      <c r="D1316" s="8">
        <v>41414</v>
      </c>
      <c r="E1316" s="9">
        <f t="shared" si="85"/>
        <v>13297820.263121437</v>
      </c>
      <c r="F1316" s="9">
        <f t="shared" si="83"/>
        <v>12516122.677741321</v>
      </c>
      <c r="G1316" s="9">
        <f t="shared" si="82"/>
        <v>781697.58538011648</v>
      </c>
    </row>
    <row r="1317" spans="1:7" x14ac:dyDescent="0.15">
      <c r="A1317" s="8">
        <v>41415</v>
      </c>
      <c r="B1317">
        <v>13987.41827662299</v>
      </c>
      <c r="C1317" s="10">
        <f t="shared" si="84"/>
        <v>13114.45470282275</v>
      </c>
      <c r="D1317" s="8">
        <v>41415</v>
      </c>
      <c r="E1317" s="9">
        <f t="shared" si="85"/>
        <v>13496904.585695876</v>
      </c>
      <c r="F1317" s="9">
        <f t="shared" si="83"/>
        <v>12702882.459438592</v>
      </c>
      <c r="G1317" s="9">
        <f t="shared" si="82"/>
        <v>794022.12625728361</v>
      </c>
    </row>
    <row r="1318" spans="1:7" x14ac:dyDescent="0.15">
      <c r="A1318" s="8">
        <v>41416</v>
      </c>
      <c r="B1318">
        <v>14304.706524562373</v>
      </c>
      <c r="C1318" s="10">
        <f t="shared" si="84"/>
        <v>13411.284537135327</v>
      </c>
      <c r="D1318" s="8">
        <v>41416</v>
      </c>
      <c r="E1318" s="9">
        <f t="shared" si="85"/>
        <v>13803066.103419103</v>
      </c>
      <c r="F1318" s="9">
        <f t="shared" si="83"/>
        <v>12990396.853377955</v>
      </c>
      <c r="G1318" s="9">
        <f t="shared" si="82"/>
        <v>812669.25004114769</v>
      </c>
    </row>
    <row r="1319" spans="1:7" x14ac:dyDescent="0.15">
      <c r="A1319" s="8">
        <v>41417</v>
      </c>
      <c r="B1319">
        <v>14364.517556886924</v>
      </c>
      <c r="C1319" s="10">
        <f t="shared" si="84"/>
        <v>13466.701015197494</v>
      </c>
      <c r="D1319" s="8">
        <v>41417</v>
      </c>
      <c r="E1319" s="9">
        <f t="shared" si="85"/>
        <v>13860779.670032434</v>
      </c>
      <c r="F1319" s="9">
        <f t="shared" si="83"/>
        <v>13044074.190567449</v>
      </c>
      <c r="G1319" s="9">
        <f t="shared" si="82"/>
        <v>816705.47946498543</v>
      </c>
    </row>
    <row r="1320" spans="1:7" x14ac:dyDescent="0.15">
      <c r="A1320" s="8">
        <v>41418</v>
      </c>
      <c r="B1320">
        <v>14277.484445252543</v>
      </c>
      <c r="C1320" s="10">
        <f t="shared" si="84"/>
        <v>13384.452738706705</v>
      </c>
      <c r="D1320" s="8">
        <v>41418</v>
      </c>
      <c r="E1320" s="9">
        <f t="shared" si="85"/>
        <v>13776798.653643679</v>
      </c>
      <c r="F1320" s="9">
        <f t="shared" si="83"/>
        <v>12964407.119962597</v>
      </c>
      <c r="G1320" s="9">
        <f t="shared" si="82"/>
        <v>812391.53368108161</v>
      </c>
    </row>
    <row r="1321" spans="1:7" x14ac:dyDescent="0.15">
      <c r="A1321" s="8">
        <v>41421</v>
      </c>
      <c r="B1321">
        <v>14402.614614855414</v>
      </c>
      <c r="C1321" s="10">
        <f t="shared" si="84"/>
        <v>13501.095585628376</v>
      </c>
      <c r="D1321" s="8">
        <v>41421</v>
      </c>
      <c r="E1321" s="9">
        <f t="shared" si="85"/>
        <v>13897540.732454926</v>
      </c>
      <c r="F1321" s="9">
        <f t="shared" si="83"/>
        <v>13077389.352755042</v>
      </c>
      <c r="G1321" s="9">
        <f t="shared" si="82"/>
        <v>820151.37969988398</v>
      </c>
    </row>
    <row r="1322" spans="1:7" x14ac:dyDescent="0.15">
      <c r="A1322" s="8">
        <v>41422</v>
      </c>
      <c r="B1322">
        <v>13914.114237614573</v>
      </c>
      <c r="C1322" s="10">
        <f t="shared" si="84"/>
        <v>13042.534250621189</v>
      </c>
      <c r="D1322" s="8">
        <v>41422</v>
      </c>
      <c r="E1322" s="9">
        <f t="shared" si="85"/>
        <v>13426171.187961122</v>
      </c>
      <c r="F1322" s="9">
        <f t="shared" si="83"/>
        <v>12633219.093980519</v>
      </c>
      <c r="G1322" s="9">
        <f t="shared" si="82"/>
        <v>792952.09398060292</v>
      </c>
    </row>
    <row r="1323" spans="1:7" x14ac:dyDescent="0.15">
      <c r="A1323" s="8">
        <v>41423</v>
      </c>
      <c r="B1323">
        <v>13838.95229281665</v>
      </c>
      <c r="C1323" s="10">
        <f t="shared" si="84"/>
        <v>12971.445717510898</v>
      </c>
      <c r="D1323" s="8">
        <v>41423</v>
      </c>
      <c r="E1323" s="9">
        <f t="shared" si="85"/>
        <v>13353645.037863191</v>
      </c>
      <c r="F1323" s="9">
        <f t="shared" si="83"/>
        <v>12564361.539413681</v>
      </c>
      <c r="G1323" s="9">
        <f t="shared" si="82"/>
        <v>789283.49844950996</v>
      </c>
    </row>
    <row r="1324" spans="1:7" x14ac:dyDescent="0.15">
      <c r="A1324" s="8">
        <v>41424</v>
      </c>
      <c r="B1324">
        <v>13648.910011517857</v>
      </c>
      <c r="C1324" s="10">
        <f t="shared" si="84"/>
        <v>12792.690414551818</v>
      </c>
      <c r="D1324" s="8">
        <v>41424</v>
      </c>
      <c r="E1324" s="9">
        <f t="shared" si="85"/>
        <v>13170267.198778719</v>
      </c>
      <c r="F1324" s="9">
        <f t="shared" si="83"/>
        <v>12391216.132002898</v>
      </c>
      <c r="G1324" s="9">
        <f t="shared" si="82"/>
        <v>779051.06677582115</v>
      </c>
    </row>
    <row r="1325" spans="1:7" x14ac:dyDescent="0.15">
      <c r="A1325" s="8">
        <v>41425</v>
      </c>
      <c r="B1325">
        <v>13276.044809144127</v>
      </c>
      <c r="C1325" s="10">
        <f t="shared" si="84"/>
        <v>12442.606833375015</v>
      </c>
      <c r="D1325" s="8">
        <v>41425</v>
      </c>
      <c r="E1325" s="9">
        <f t="shared" si="85"/>
        <v>12810477.710809004</v>
      </c>
      <c r="F1325" s="9">
        <f t="shared" si="83"/>
        <v>12052119.258862523</v>
      </c>
      <c r="G1325" s="9">
        <f t="shared" si="82"/>
        <v>758358.4519464802</v>
      </c>
    </row>
    <row r="1326" spans="1:7" x14ac:dyDescent="0.15">
      <c r="A1326" s="8">
        <v>41428</v>
      </c>
      <c r="B1326">
        <v>13373.47505399126</v>
      </c>
      <c r="C1326" s="10">
        <f t="shared" si="84"/>
        <v>12533.307350742565</v>
      </c>
      <c r="D1326" s="8">
        <v>41428</v>
      </c>
      <c r="E1326" s="9">
        <f t="shared" si="85"/>
        <v>12904491.251582323</v>
      </c>
      <c r="F1326" s="9">
        <f t="shared" si="83"/>
        <v>12139973.312823476</v>
      </c>
      <c r="G1326" s="9">
        <f t="shared" si="82"/>
        <v>764517.93875884637</v>
      </c>
    </row>
    <row r="1327" spans="1:7" x14ac:dyDescent="0.15">
      <c r="A1327" s="8">
        <v>41429</v>
      </c>
      <c r="B1327">
        <v>13455.311013719151</v>
      </c>
      <c r="C1327" s="10">
        <f t="shared" si="84"/>
        <v>12609.385078868687</v>
      </c>
      <c r="D1327" s="8">
        <v>41429</v>
      </c>
      <c r="E1327" s="9">
        <f t="shared" si="85"/>
        <v>12983457.370867694</v>
      </c>
      <c r="F1327" s="9">
        <f t="shared" si="83"/>
        <v>12213663.486000042</v>
      </c>
      <c r="G1327" s="9">
        <f t="shared" si="82"/>
        <v>769793.88486765139</v>
      </c>
    </row>
    <row r="1328" spans="1:7" x14ac:dyDescent="0.15">
      <c r="A1328" s="8">
        <v>41430</v>
      </c>
      <c r="B1328">
        <v>13634.91126323551</v>
      </c>
      <c r="C1328" s="10">
        <f t="shared" si="84"/>
        <v>12777.068766693845</v>
      </c>
      <c r="D1328" s="8">
        <v>41430</v>
      </c>
      <c r="E1328" s="9">
        <f t="shared" si="85"/>
        <v>13156759.361510295</v>
      </c>
      <c r="F1328" s="9">
        <f t="shared" si="83"/>
        <v>12376084.739881815</v>
      </c>
      <c r="G1328" s="9">
        <f t="shared" si="82"/>
        <v>780674.62162848003</v>
      </c>
    </row>
    <row r="1329" spans="1:7" x14ac:dyDescent="0.15">
      <c r="A1329" s="8">
        <v>41431</v>
      </c>
      <c r="B1329">
        <v>13338.929474445231</v>
      </c>
      <c r="C1329" s="10">
        <f t="shared" si="84"/>
        <v>12499.097098341423</v>
      </c>
      <c r="D1329" s="8">
        <v>41431</v>
      </c>
      <c r="E1329" s="9">
        <f t="shared" si="85"/>
        <v>12871157.12359892</v>
      </c>
      <c r="F1329" s="9">
        <f t="shared" si="83"/>
        <v>12106836.684194464</v>
      </c>
      <c r="G1329" s="9">
        <f t="shared" si="82"/>
        <v>764320.43940445594</v>
      </c>
    </row>
    <row r="1330" spans="1:7" x14ac:dyDescent="0.15">
      <c r="A1330" s="8">
        <v>41432</v>
      </c>
      <c r="B1330">
        <v>13162.877067672453</v>
      </c>
      <c r="C1330" s="10">
        <f t="shared" si="84"/>
        <v>12333.525611156198</v>
      </c>
      <c r="D1330" s="8">
        <v>41432</v>
      </c>
      <c r="E1330" s="9">
        <f t="shared" si="85"/>
        <v>12701278.559213271</v>
      </c>
      <c r="F1330" s="9">
        <f t="shared" si="83"/>
        <v>11946461.343548721</v>
      </c>
      <c r="G1330" s="9">
        <f t="shared" si="82"/>
        <v>754817.21566455066</v>
      </c>
    </row>
    <row r="1331" spans="1:7" x14ac:dyDescent="0.15">
      <c r="A1331" s="8">
        <v>41435</v>
      </c>
      <c r="B1331">
        <v>13097.553067726807</v>
      </c>
      <c r="C1331" s="10">
        <f t="shared" si="84"/>
        <v>12271.716978845416</v>
      </c>
      <c r="D1331" s="8">
        <v>41435</v>
      </c>
      <c r="E1331" s="9">
        <f t="shared" si="85"/>
        <v>12638245.354873061</v>
      </c>
      <c r="F1331" s="9">
        <f t="shared" si="83"/>
        <v>11886592.457726613</v>
      </c>
      <c r="G1331" s="9">
        <f t="shared" si="82"/>
        <v>751652.89714644849</v>
      </c>
    </row>
    <row r="1332" spans="1:7" x14ac:dyDescent="0.15">
      <c r="A1332" s="8">
        <v>41436</v>
      </c>
      <c r="B1332">
        <v>13506.613858863997</v>
      </c>
      <c r="C1332" s="10">
        <f t="shared" si="84"/>
        <v>12654.366166311889</v>
      </c>
      <c r="D1332" s="8">
        <v>41436</v>
      </c>
      <c r="E1332" s="9">
        <f t="shared" si="85"/>
        <v>13032961.117177472</v>
      </c>
      <c r="F1332" s="9">
        <f t="shared" si="83"/>
        <v>12257232.927477906</v>
      </c>
      <c r="G1332" s="9">
        <f t="shared" si="82"/>
        <v>775728.18969956599</v>
      </c>
    </row>
    <row r="1333" spans="1:7" x14ac:dyDescent="0.15">
      <c r="A1333" s="8">
        <v>41437</v>
      </c>
      <c r="B1333">
        <v>13642.19156545339</v>
      </c>
      <c r="C1333" s="10">
        <f t="shared" si="84"/>
        <v>12780.763715584033</v>
      </c>
      <c r="D1333" s="8">
        <v>41437</v>
      </c>
      <c r="E1333" s="9">
        <f t="shared" si="85"/>
        <v>13163784.356577037</v>
      </c>
      <c r="F1333" s="9">
        <f t="shared" si="83"/>
        <v>12379663.729821488</v>
      </c>
      <c r="G1333" s="9">
        <f t="shared" si="82"/>
        <v>784120.62675554864</v>
      </c>
    </row>
    <row r="1334" spans="1:7" x14ac:dyDescent="0.15">
      <c r="A1334" s="8">
        <v>41438</v>
      </c>
      <c r="B1334">
        <v>13996.511200737945</v>
      </c>
      <c r="C1334" s="10">
        <f t="shared" si="84"/>
        <v>13112.068441086632</v>
      </c>
      <c r="D1334" s="8">
        <v>41438</v>
      </c>
      <c r="E1334" s="9">
        <f t="shared" si="85"/>
        <v>13505678.637258317</v>
      </c>
      <c r="F1334" s="9">
        <f t="shared" si="83"/>
        <v>12700571.085993167</v>
      </c>
      <c r="G1334" s="9">
        <f t="shared" si="82"/>
        <v>805107.55126515031</v>
      </c>
    </row>
    <row r="1335" spans="1:7" x14ac:dyDescent="0.15">
      <c r="A1335" s="8">
        <v>41439</v>
      </c>
      <c r="B1335">
        <v>13863.042324389491</v>
      </c>
      <c r="C1335" s="10">
        <f t="shared" si="84"/>
        <v>12986.398030210255</v>
      </c>
      <c r="D1335" s="8">
        <v>41439</v>
      </c>
      <c r="E1335" s="9">
        <f t="shared" si="85"/>
        <v>13376890.275202556</v>
      </c>
      <c r="F1335" s="9">
        <f t="shared" si="83"/>
        <v>12578844.602188364</v>
      </c>
      <c r="G1335" s="9">
        <f t="shared" si="82"/>
        <v>798045.67301419191</v>
      </c>
    </row>
    <row r="1336" spans="1:7" x14ac:dyDescent="0.15">
      <c r="A1336" s="8">
        <v>41442</v>
      </c>
      <c r="B1336">
        <v>13581.032245486876</v>
      </c>
      <c r="C1336" s="10">
        <f t="shared" si="84"/>
        <v>12721.598653907105</v>
      </c>
      <c r="D1336" s="8">
        <v>41442</v>
      </c>
      <c r="E1336" s="9">
        <f t="shared" si="85"/>
        <v>13104769.784352966</v>
      </c>
      <c r="F1336" s="9">
        <f t="shared" si="83"/>
        <v>12322355.451191673</v>
      </c>
      <c r="G1336" s="9">
        <f t="shared" si="82"/>
        <v>782414.3331612926</v>
      </c>
    </row>
    <row r="1337" spans="1:7" x14ac:dyDescent="0.15">
      <c r="A1337" s="8">
        <v>41443</v>
      </c>
      <c r="B1337">
        <v>13386.232030000861</v>
      </c>
      <c r="C1337" s="10">
        <f t="shared" si="84"/>
        <v>12538.512220039449</v>
      </c>
      <c r="D1337" s="8">
        <v>41443</v>
      </c>
      <c r="E1337" s="9">
        <f t="shared" si="85"/>
        <v>12916800.863306122</v>
      </c>
      <c r="F1337" s="9">
        <f t="shared" si="83"/>
        <v>12145014.83718673</v>
      </c>
      <c r="G1337" s="9">
        <f t="shared" si="82"/>
        <v>771786.02611939237</v>
      </c>
    </row>
    <row r="1338" spans="1:7" x14ac:dyDescent="0.15">
      <c r="A1338" s="8">
        <v>41444</v>
      </c>
      <c r="B1338">
        <v>13349.264410905313</v>
      </c>
      <c r="C1338" s="10">
        <f t="shared" si="84"/>
        <v>12503.273853900728</v>
      </c>
      <c r="D1338" s="8">
        <v>41444</v>
      </c>
      <c r="E1338" s="9">
        <f t="shared" si="85"/>
        <v>12881129.632359458</v>
      </c>
      <c r="F1338" s="9">
        <f t="shared" si="83"/>
        <v>12110882.360216375</v>
      </c>
      <c r="G1338" s="9">
        <f t="shared" si="82"/>
        <v>770247.27214308269</v>
      </c>
    </row>
    <row r="1339" spans="1:7" x14ac:dyDescent="0.15">
      <c r="A1339" s="8">
        <v>41445</v>
      </c>
      <c r="B1339">
        <v>13428.084517086792</v>
      </c>
      <c r="C1339" s="10">
        <f t="shared" si="84"/>
        <v>12576.483443333693</v>
      </c>
      <c r="D1339" s="8">
        <v>41445</v>
      </c>
      <c r="E1339" s="9">
        <f t="shared" si="85"/>
        <v>12957185.658677327</v>
      </c>
      <c r="F1339" s="9">
        <f t="shared" si="83"/>
        <v>12181794.405783206</v>
      </c>
      <c r="G1339" s="9">
        <f t="shared" si="82"/>
        <v>775391.25289412029</v>
      </c>
    </row>
    <row r="1340" spans="1:7" x14ac:dyDescent="0.15">
      <c r="A1340" s="8">
        <v>41446</v>
      </c>
      <c r="B1340">
        <v>13619.614810822392</v>
      </c>
      <c r="C1340" s="10">
        <f t="shared" si="84"/>
        <v>12755.242848226506</v>
      </c>
      <c r="D1340" s="8">
        <v>41446</v>
      </c>
      <c r="E1340" s="9">
        <f t="shared" si="85"/>
        <v>13141999.32826924</v>
      </c>
      <c r="F1340" s="9">
        <f t="shared" si="83"/>
        <v>12354943.786396328</v>
      </c>
      <c r="G1340" s="9">
        <f t="shared" si="82"/>
        <v>787055.54187291116</v>
      </c>
    </row>
    <row r="1341" spans="1:7" x14ac:dyDescent="0.15">
      <c r="A1341" s="8">
        <v>41449</v>
      </c>
      <c r="B1341">
        <v>13790.551554434413</v>
      </c>
      <c r="C1341" s="10">
        <f t="shared" si="84"/>
        <v>12914.699097333767</v>
      </c>
      <c r="D1341" s="8">
        <v>41449</v>
      </c>
      <c r="E1341" s="9">
        <f t="shared" si="85"/>
        <v>13306941.626632968</v>
      </c>
      <c r="F1341" s="9">
        <f t="shared" si="83"/>
        <v>12509395.804092232</v>
      </c>
      <c r="G1341" s="9">
        <f t="shared" si="82"/>
        <v>797545.82254073583</v>
      </c>
    </row>
    <row r="1342" spans="1:7" x14ac:dyDescent="0.15">
      <c r="A1342" s="8">
        <v>41450</v>
      </c>
      <c r="B1342">
        <v>13851.125364230149</v>
      </c>
      <c r="C1342" s="10">
        <f t="shared" si="84"/>
        <v>12970.791100850804</v>
      </c>
      <c r="D1342" s="8">
        <v>41450</v>
      </c>
      <c r="E1342" s="9">
        <f t="shared" si="85"/>
        <v>13365391.221478609</v>
      </c>
      <c r="F1342" s="9">
        <f t="shared" si="83"/>
        <v>12563727.466653693</v>
      </c>
      <c r="G1342" s="9">
        <f t="shared" si="82"/>
        <v>801663.7548249159</v>
      </c>
    </row>
    <row r="1343" spans="1:7" x14ac:dyDescent="0.15">
      <c r="A1343" s="8">
        <v>41451</v>
      </c>
      <c r="B1343">
        <v>13788.678467950946</v>
      </c>
      <c r="C1343" s="10">
        <f t="shared" si="84"/>
        <v>12911.681326855547</v>
      </c>
      <c r="D1343" s="8">
        <v>41451</v>
      </c>
      <c r="E1343" s="9">
        <f t="shared" si="85"/>
        <v>13305134.22593556</v>
      </c>
      <c r="F1343" s="9">
        <f t="shared" si="83"/>
        <v>12506472.740606707</v>
      </c>
      <c r="G1343" s="9">
        <f t="shared" si="82"/>
        <v>798661.48532885313</v>
      </c>
    </row>
    <row r="1344" spans="1:7" x14ac:dyDescent="0.15">
      <c r="A1344" s="8">
        <v>41452</v>
      </c>
      <c r="B1344">
        <v>13158.053131077528</v>
      </c>
      <c r="C1344" s="10">
        <f t="shared" si="84"/>
        <v>12320.562580147038</v>
      </c>
      <c r="D1344" s="8">
        <v>41452</v>
      </c>
      <c r="E1344" s="9">
        <f t="shared" si="85"/>
        <v>12696623.789429344</v>
      </c>
      <c r="F1344" s="9">
        <f t="shared" si="83"/>
        <v>11933905.132638026</v>
      </c>
      <c r="G1344" s="9">
        <f t="shared" si="82"/>
        <v>762718.65679131821</v>
      </c>
    </row>
    <row r="1345" spans="1:7" x14ac:dyDescent="0.15">
      <c r="A1345" s="8">
        <v>41453</v>
      </c>
      <c r="B1345">
        <v>13003.899244677737</v>
      </c>
      <c r="C1345" s="10">
        <f t="shared" si="84"/>
        <v>12175.624569884676</v>
      </c>
      <c r="D1345" s="8">
        <v>41453</v>
      </c>
      <c r="E1345" s="9">
        <f t="shared" si="85"/>
        <v>12547875.803553391</v>
      </c>
      <c r="F1345" s="9">
        <f t="shared" si="83"/>
        <v>11793515.726445528</v>
      </c>
      <c r="G1345" s="9">
        <f t="shared" si="82"/>
        <v>754360.0771078635</v>
      </c>
    </row>
    <row r="1346" spans="1:7" x14ac:dyDescent="0.15">
      <c r="A1346" s="8">
        <v>41456</v>
      </c>
      <c r="B1346">
        <v>13008.824366651021</v>
      </c>
      <c r="C1346" s="10">
        <f t="shared" si="84"/>
        <v>12179.640003099972</v>
      </c>
      <c r="D1346" s="8">
        <v>41456</v>
      </c>
      <c r="E1346" s="9">
        <f>B1346*($E$3/10000)*(99.676%)^11</f>
        <v>12511957.694924343</v>
      </c>
      <c r="F1346" s="9">
        <f t="shared" si="83"/>
        <v>11797405.142918685</v>
      </c>
      <c r="G1346" s="9">
        <f t="shared" si="82"/>
        <v>714552.55200565793</v>
      </c>
    </row>
    <row r="1347" spans="1:7" x14ac:dyDescent="0.15">
      <c r="A1347" s="8">
        <v>41457</v>
      </c>
      <c r="B1347">
        <v>12870.643704697515</v>
      </c>
      <c r="C1347" s="10">
        <f t="shared" si="84"/>
        <v>12049.67736976268</v>
      </c>
      <c r="D1347" s="8">
        <v>41457</v>
      </c>
      <c r="E1347" s="9">
        <f t="shared" ref="E1347:E1410" si="86">B1347*($E$3/10000)*(99.676%)^11</f>
        <v>12379054.786260968</v>
      </c>
      <c r="F1347" s="9">
        <f t="shared" si="83"/>
        <v>11671521.13989968</v>
      </c>
      <c r="G1347" s="9">
        <f t="shared" ref="G1347:G1410" si="87">E1347-F1347</f>
        <v>707533.64636128768</v>
      </c>
    </row>
    <row r="1348" spans="1:7" x14ac:dyDescent="0.15">
      <c r="A1348" s="8">
        <v>41458</v>
      </c>
      <c r="B1348">
        <v>13253.80915751491</v>
      </c>
      <c r="C1348" s="10">
        <f t="shared" si="84"/>
        <v>12407.795096495171</v>
      </c>
      <c r="D1348" s="8">
        <v>41458</v>
      </c>
      <c r="E1348" s="9">
        <f t="shared" si="86"/>
        <v>12747585.392923467</v>
      </c>
      <c r="F1348" s="9">
        <f t="shared" si="83"/>
        <v>12018400.022202352</v>
      </c>
      <c r="G1348" s="9">
        <f t="shared" si="87"/>
        <v>729185.3707211148</v>
      </c>
    </row>
    <row r="1349" spans="1:7" x14ac:dyDescent="0.15">
      <c r="A1349" s="8">
        <v>41459</v>
      </c>
      <c r="B1349">
        <v>13520.947102222717</v>
      </c>
      <c r="C1349" s="10">
        <f t="shared" si="84"/>
        <v>12657.261796224171</v>
      </c>
      <c r="D1349" s="8">
        <v>41459</v>
      </c>
      <c r="E1349" s="9">
        <f t="shared" si="86"/>
        <v>13004520.114208629</v>
      </c>
      <c r="F1349" s="9">
        <f t="shared" ref="F1349:F1412" si="88">C1349*($F$3/10000)</f>
        <v>12260037.683547089</v>
      </c>
      <c r="G1349" s="9">
        <f t="shared" si="87"/>
        <v>744482.43066154048</v>
      </c>
    </row>
    <row r="1350" spans="1:7" x14ac:dyDescent="0.15">
      <c r="A1350" s="8">
        <v>41460</v>
      </c>
      <c r="B1350">
        <v>13096.432065280154</v>
      </c>
      <c r="C1350" s="10">
        <f t="shared" si="84"/>
        <v>12259.263867546144</v>
      </c>
      <c r="D1350" s="8">
        <v>41460</v>
      </c>
      <c r="E1350" s="9">
        <f t="shared" si="86"/>
        <v>12596219.253701894</v>
      </c>
      <c r="F1350" s="9">
        <f t="shared" si="88"/>
        <v>11874530.163664557</v>
      </c>
      <c r="G1350" s="9">
        <f t="shared" si="87"/>
        <v>721689.09003733657</v>
      </c>
    </row>
    <row r="1351" spans="1:7" x14ac:dyDescent="0.15">
      <c r="A1351" s="8">
        <v>41463</v>
      </c>
      <c r="B1351">
        <v>13022.443546382336</v>
      </c>
      <c r="C1351" s="10">
        <f t="shared" si="84"/>
        <v>12189.408480419374</v>
      </c>
      <c r="D1351" s="8">
        <v>41463</v>
      </c>
      <c r="E1351" s="9">
        <f t="shared" si="86"/>
        <v>12525056.695712963</v>
      </c>
      <c r="F1351" s="9">
        <f t="shared" si="88"/>
        <v>11806867.055137524</v>
      </c>
      <c r="G1351" s="9">
        <f t="shared" si="87"/>
        <v>718189.64057543874</v>
      </c>
    </row>
    <row r="1352" spans="1:7" x14ac:dyDescent="0.15">
      <c r="A1352" s="8">
        <v>41464</v>
      </c>
      <c r="B1352">
        <v>13298.452960756587</v>
      </c>
      <c r="C1352" s="10">
        <f t="shared" si="84"/>
        <v>12447.152721627175</v>
      </c>
      <c r="D1352" s="8">
        <v>41464</v>
      </c>
      <c r="E1352" s="9">
        <f t="shared" si="86"/>
        <v>12790524.044546155</v>
      </c>
      <c r="F1352" s="9">
        <f t="shared" si="88"/>
        <v>12056522.483049078</v>
      </c>
      <c r="G1352" s="9">
        <f t="shared" si="87"/>
        <v>734001.56149707735</v>
      </c>
    </row>
    <row r="1353" spans="1:7" x14ac:dyDescent="0.15">
      <c r="A1353" s="8">
        <v>41465</v>
      </c>
      <c r="B1353">
        <v>13317.903772397107</v>
      </c>
      <c r="C1353" s="10">
        <f t="shared" si="84"/>
        <v>12464.7484522749</v>
      </c>
      <c r="D1353" s="8">
        <v>41465</v>
      </c>
      <c r="E1353" s="9">
        <f t="shared" si="86"/>
        <v>12809231.940472709</v>
      </c>
      <c r="F1353" s="9">
        <f t="shared" si="88"/>
        <v>12073566.005122311</v>
      </c>
      <c r="G1353" s="9">
        <f t="shared" si="87"/>
        <v>735665.9353503976</v>
      </c>
    </row>
    <row r="1354" spans="1:7" x14ac:dyDescent="0.15">
      <c r="A1354" s="8">
        <v>41466</v>
      </c>
      <c r="B1354">
        <v>12815.635061212875</v>
      </c>
      <c r="C1354" s="10">
        <f t="shared" si="84"/>
        <v>11994.068561285236</v>
      </c>
      <c r="D1354" s="8">
        <v>41466</v>
      </c>
      <c r="E1354" s="9">
        <f t="shared" si="86"/>
        <v>12326147.175185874</v>
      </c>
      <c r="F1354" s="9">
        <f t="shared" si="88"/>
        <v>11617657.508219564</v>
      </c>
      <c r="G1354" s="9">
        <f t="shared" si="87"/>
        <v>708489.66696630977</v>
      </c>
    </row>
    <row r="1355" spans="1:7" x14ac:dyDescent="0.15">
      <c r="A1355" s="8">
        <v>41467</v>
      </c>
      <c r="B1355">
        <v>13205.574951981607</v>
      </c>
      <c r="C1355" s="10">
        <f t="shared" ref="C1355:C1418" si="89">C1354*B1355/B1354*(100-1.1988/245)%</f>
        <v>12358.406006334864</v>
      </c>
      <c r="D1355" s="8">
        <v>41467</v>
      </c>
      <c r="E1355" s="9">
        <f t="shared" si="86"/>
        <v>12701193.472941203</v>
      </c>
      <c r="F1355" s="9">
        <f t="shared" si="88"/>
        <v>11970560.914797457</v>
      </c>
      <c r="G1355" s="9">
        <f t="shared" si="87"/>
        <v>730632.55814374611</v>
      </c>
    </row>
    <row r="1356" spans="1:7" x14ac:dyDescent="0.15">
      <c r="A1356" s="8">
        <v>41471</v>
      </c>
      <c r="B1356">
        <v>13258.986014641332</v>
      </c>
      <c r="C1356" s="10">
        <f t="shared" si="89"/>
        <v>12407.783472528869</v>
      </c>
      <c r="D1356" s="8">
        <v>41471</v>
      </c>
      <c r="E1356" s="9">
        <f t="shared" si="86"/>
        <v>12752564.522130907</v>
      </c>
      <c r="F1356" s="9">
        <f t="shared" si="88"/>
        <v>12018388.763032148</v>
      </c>
      <c r="G1356" s="9">
        <f t="shared" si="87"/>
        <v>734175.75909875892</v>
      </c>
    </row>
    <row r="1357" spans="1:7" x14ac:dyDescent="0.15">
      <c r="A1357" s="8">
        <v>41472</v>
      </c>
      <c r="B1357">
        <v>13004.445635648955</v>
      </c>
      <c r="C1357" s="10">
        <f t="shared" si="89"/>
        <v>12168.988653012675</v>
      </c>
      <c r="D1357" s="8">
        <v>41472</v>
      </c>
      <c r="E1357" s="9">
        <f t="shared" si="86"/>
        <v>12507746.207743708</v>
      </c>
      <c r="F1357" s="9">
        <f t="shared" si="88"/>
        <v>11787088.065216312</v>
      </c>
      <c r="G1357" s="9">
        <f t="shared" si="87"/>
        <v>720658.14252739586</v>
      </c>
    </row>
    <row r="1358" spans="1:7" x14ac:dyDescent="0.15">
      <c r="A1358" s="8">
        <v>41473</v>
      </c>
      <c r="B1358">
        <v>13055.499073822282</v>
      </c>
      <c r="C1358" s="10">
        <f t="shared" si="89"/>
        <v>12216.164442894027</v>
      </c>
      <c r="D1358" s="8">
        <v>41473</v>
      </c>
      <c r="E1358" s="9">
        <f t="shared" si="86"/>
        <v>12556849.680940153</v>
      </c>
      <c r="F1358" s="9">
        <f t="shared" si="88"/>
        <v>11832783.332566239</v>
      </c>
      <c r="G1358" s="9">
        <f t="shared" si="87"/>
        <v>724066.34837391414</v>
      </c>
    </row>
    <row r="1359" spans="1:7" x14ac:dyDescent="0.15">
      <c r="A1359" s="8">
        <v>41474</v>
      </c>
      <c r="B1359">
        <v>13062.20504347779</v>
      </c>
      <c r="C1359" s="10">
        <f t="shared" si="89"/>
        <v>12221.841236071656</v>
      </c>
      <c r="D1359" s="8">
        <v>41474</v>
      </c>
      <c r="E1359" s="9">
        <f t="shared" si="86"/>
        <v>12563299.518855426</v>
      </c>
      <c r="F1359" s="9">
        <f t="shared" si="88"/>
        <v>11838281.970375896</v>
      </c>
      <c r="G1359" s="9">
        <f t="shared" si="87"/>
        <v>725017.54847953096</v>
      </c>
    </row>
    <row r="1360" spans="1:7" x14ac:dyDescent="0.15">
      <c r="A1360" s="8">
        <v>41477</v>
      </c>
      <c r="B1360">
        <v>12987.116272156685</v>
      </c>
      <c r="C1360" s="10">
        <f t="shared" si="89"/>
        <v>12150.988755795124</v>
      </c>
      <c r="D1360" s="8">
        <v>41477</v>
      </c>
      <c r="E1360" s="9">
        <f t="shared" si="86"/>
        <v>12491078.732129915</v>
      </c>
      <c r="F1360" s="9">
        <f t="shared" si="88"/>
        <v>11769653.060573131</v>
      </c>
      <c r="G1360" s="9">
        <f t="shared" si="87"/>
        <v>721425.67155678384</v>
      </c>
    </row>
    <row r="1361" spans="1:7" x14ac:dyDescent="0.15">
      <c r="A1361" s="8">
        <v>41478</v>
      </c>
      <c r="B1361">
        <v>13442.041162619877</v>
      </c>
      <c r="C1361" s="10">
        <f t="shared" si="89"/>
        <v>12576.009605381987</v>
      </c>
      <c r="D1361" s="8">
        <v>41478</v>
      </c>
      <c r="E1361" s="9">
        <f t="shared" si="86"/>
        <v>12928627.954366734</v>
      </c>
      <c r="F1361" s="9">
        <f t="shared" si="88"/>
        <v>12181335.438335324</v>
      </c>
      <c r="G1361" s="9">
        <f t="shared" si="87"/>
        <v>747292.51603141055</v>
      </c>
    </row>
    <row r="1362" spans="1:7" x14ac:dyDescent="0.15">
      <c r="A1362" s="8">
        <v>41479</v>
      </c>
      <c r="B1362">
        <v>13603.635320383799</v>
      </c>
      <c r="C1362" s="10">
        <f t="shared" si="89"/>
        <v>12726.569972931307</v>
      </c>
      <c r="D1362" s="8">
        <v>41479</v>
      </c>
      <c r="E1362" s="9">
        <f t="shared" si="86"/>
        <v>13084050.090041986</v>
      </c>
      <c r="F1362" s="9">
        <f t="shared" si="88"/>
        <v>12327170.754813807</v>
      </c>
      <c r="G1362" s="9">
        <f t="shared" si="87"/>
        <v>756879.33522817865</v>
      </c>
    </row>
    <row r="1363" spans="1:7" x14ac:dyDescent="0.15">
      <c r="A1363" s="8">
        <v>41480</v>
      </c>
      <c r="B1363">
        <v>13787.113256712566</v>
      </c>
      <c r="C1363" s="10">
        <f t="shared" si="89"/>
        <v>12897.587443256578</v>
      </c>
      <c r="D1363" s="8">
        <v>41480</v>
      </c>
      <c r="E1363" s="9">
        <f t="shared" si="86"/>
        <v>13260520.162401687</v>
      </c>
      <c r="F1363" s="9">
        <f t="shared" si="88"/>
        <v>12492821.166766113</v>
      </c>
      <c r="G1363" s="9">
        <f t="shared" si="87"/>
        <v>767698.99563557468</v>
      </c>
    </row>
    <row r="1364" spans="1:7" x14ac:dyDescent="0.15">
      <c r="A1364" s="8">
        <v>41481</v>
      </c>
      <c r="B1364">
        <v>13636.731076885846</v>
      </c>
      <c r="C1364" s="10">
        <f t="shared" si="89"/>
        <v>12756.283514028692</v>
      </c>
      <c r="D1364" s="8">
        <v>41481</v>
      </c>
      <c r="E1364" s="9">
        <f t="shared" si="86"/>
        <v>13115881.767798869</v>
      </c>
      <c r="F1364" s="9">
        <f t="shared" si="88"/>
        <v>12355951.792879578</v>
      </c>
      <c r="G1364" s="9">
        <f t="shared" si="87"/>
        <v>759929.97491929121</v>
      </c>
    </row>
    <row r="1365" spans="1:7" x14ac:dyDescent="0.15">
      <c r="A1365" s="8">
        <v>41484</v>
      </c>
      <c r="B1365">
        <v>13517.969570112626</v>
      </c>
      <c r="C1365" s="10">
        <f t="shared" si="89"/>
        <v>12644.571037572952</v>
      </c>
      <c r="D1365" s="8">
        <v>41484</v>
      </c>
      <c r="E1365" s="9">
        <f t="shared" si="86"/>
        <v>13001656.307707233</v>
      </c>
      <c r="F1365" s="9">
        <f t="shared" si="88"/>
        <v>12247745.200243697</v>
      </c>
      <c r="G1365" s="9">
        <f t="shared" si="87"/>
        <v>753911.10746353678</v>
      </c>
    </row>
    <row r="1366" spans="1:7" x14ac:dyDescent="0.15">
      <c r="A1366" s="8">
        <v>41485</v>
      </c>
      <c r="B1366">
        <v>13360.568136377113</v>
      </c>
      <c r="C1366" s="10">
        <f t="shared" si="89"/>
        <v>12496.727837332173</v>
      </c>
      <c r="D1366" s="8">
        <v>41485</v>
      </c>
      <c r="E1366" s="9">
        <f t="shared" si="86"/>
        <v>12850266.756698467</v>
      </c>
      <c r="F1366" s="9">
        <f t="shared" si="88"/>
        <v>12104541.777940394</v>
      </c>
      <c r="G1366" s="9">
        <f t="shared" si="87"/>
        <v>745724.97875807248</v>
      </c>
    </row>
    <row r="1367" spans="1:7" x14ac:dyDescent="0.15">
      <c r="A1367" s="8">
        <v>41486</v>
      </c>
      <c r="B1367">
        <v>13424.270579794642</v>
      </c>
      <c r="C1367" s="10">
        <f t="shared" si="89"/>
        <v>12555.697150390961</v>
      </c>
      <c r="D1367" s="8">
        <v>41486</v>
      </c>
      <c r="E1367" s="9">
        <f t="shared" si="86"/>
        <v>12911536.111610102</v>
      </c>
      <c r="F1367" s="9">
        <f t="shared" si="88"/>
        <v>12161660.451150525</v>
      </c>
      <c r="G1367" s="9">
        <f t="shared" si="87"/>
        <v>749875.66045957617</v>
      </c>
    </row>
    <row r="1368" spans="1:7" x14ac:dyDescent="0.15">
      <c r="A1368" s="8">
        <v>41487</v>
      </c>
      <c r="B1368">
        <v>13436.064131905081</v>
      </c>
      <c r="C1368" s="10">
        <f t="shared" si="89"/>
        <v>12566.112741688517</v>
      </c>
      <c r="D1368" s="8">
        <v>41487</v>
      </c>
      <c r="E1368" s="9">
        <f t="shared" si="86"/>
        <v>12922879.213870514</v>
      </c>
      <c r="F1368" s="9">
        <f t="shared" si="88"/>
        <v>12171749.168904832</v>
      </c>
      <c r="G1368" s="9">
        <f t="shared" si="87"/>
        <v>751130.04496568255</v>
      </c>
    </row>
    <row r="1369" spans="1:7" x14ac:dyDescent="0.15">
      <c r="A1369" s="8">
        <v>41488</v>
      </c>
      <c r="B1369">
        <v>13465.981483745245</v>
      </c>
      <c r="C1369" s="10">
        <f t="shared" si="89"/>
        <v>12593.476783491609</v>
      </c>
      <c r="D1369" s="8">
        <v>41488</v>
      </c>
      <c r="E1369" s="9">
        <f t="shared" si="86"/>
        <v>12951653.88481833</v>
      </c>
      <c r="F1369" s="9">
        <f t="shared" si="88"/>
        <v>12198254.442247614</v>
      </c>
      <c r="G1369" s="9">
        <f t="shared" si="87"/>
        <v>753399.44257071614</v>
      </c>
    </row>
    <row r="1370" spans="1:7" x14ac:dyDescent="0.15">
      <c r="A1370" s="8">
        <v>41491</v>
      </c>
      <c r="B1370">
        <v>13416.89380527347</v>
      </c>
      <c r="C1370" s="10">
        <f t="shared" si="89"/>
        <v>12546.955694961091</v>
      </c>
      <c r="D1370" s="8">
        <v>41491</v>
      </c>
      <c r="E1370" s="9">
        <f t="shared" si="86"/>
        <v>12904441.089943847</v>
      </c>
      <c r="F1370" s="9">
        <f t="shared" si="88"/>
        <v>12153193.329690557</v>
      </c>
      <c r="G1370" s="9">
        <f t="shared" si="87"/>
        <v>751247.76025328971</v>
      </c>
    </row>
    <row r="1371" spans="1:7" x14ac:dyDescent="0.15">
      <c r="A1371" s="8">
        <v>41492</v>
      </c>
      <c r="B1371">
        <v>13376.259832562058</v>
      </c>
      <c r="C1371" s="10">
        <f t="shared" si="89"/>
        <v>12508.344317914076</v>
      </c>
      <c r="D1371" s="8">
        <v>41492</v>
      </c>
      <c r="E1371" s="9">
        <f t="shared" si="86"/>
        <v>12865359.11503109</v>
      </c>
      <c r="F1371" s="9">
        <f t="shared" si="88"/>
        <v>12115793.697350547</v>
      </c>
      <c r="G1371" s="9">
        <f t="shared" si="87"/>
        <v>749565.41768054292</v>
      </c>
    </row>
    <row r="1372" spans="1:7" x14ac:dyDescent="0.15">
      <c r="A1372" s="8">
        <v>41493</v>
      </c>
      <c r="B1372">
        <v>13291.336306434039</v>
      </c>
      <c r="C1372" s="10">
        <f t="shared" si="89"/>
        <v>12428.322879863294</v>
      </c>
      <c r="D1372" s="8">
        <v>41493</v>
      </c>
      <c r="E1372" s="9">
        <f t="shared" si="86"/>
        <v>12783679.207895014</v>
      </c>
      <c r="F1372" s="9">
        <f t="shared" si="88"/>
        <v>12038283.580092255</v>
      </c>
      <c r="G1372" s="9">
        <f t="shared" si="87"/>
        <v>745395.62780275941</v>
      </c>
    </row>
    <row r="1373" spans="1:7" x14ac:dyDescent="0.15">
      <c r="A1373" s="8">
        <v>41494</v>
      </c>
      <c r="B1373">
        <v>13357.605812048905</v>
      </c>
      <c r="C1373" s="10">
        <f t="shared" si="89"/>
        <v>12489.678314264664</v>
      </c>
      <c r="D1373" s="8">
        <v>41494</v>
      </c>
      <c r="E1373" s="9">
        <f t="shared" si="86"/>
        <v>12847417.577124009</v>
      </c>
      <c r="F1373" s="9">
        <f t="shared" si="88"/>
        <v>12097713.490760265</v>
      </c>
      <c r="G1373" s="9">
        <f t="shared" si="87"/>
        <v>749704.08636374399</v>
      </c>
    </row>
    <row r="1374" spans="1:7" x14ac:dyDescent="0.15">
      <c r="A1374" s="8">
        <v>41495</v>
      </c>
      <c r="B1374">
        <v>13576.767424375408</v>
      </c>
      <c r="C1374" s="10">
        <f t="shared" si="89"/>
        <v>12693.978466388466</v>
      </c>
      <c r="D1374" s="8">
        <v>41495</v>
      </c>
      <c r="E1374" s="9">
        <f t="shared" si="86"/>
        <v>13058208.402220417</v>
      </c>
      <c r="F1374" s="9">
        <f t="shared" si="88"/>
        <v>12295602.070779949</v>
      </c>
      <c r="G1374" s="9">
        <f t="shared" si="87"/>
        <v>762606.33144046739</v>
      </c>
    </row>
    <row r="1375" spans="1:7" x14ac:dyDescent="0.15">
      <c r="A1375" s="8">
        <v>41498</v>
      </c>
      <c r="B1375">
        <v>13525.028091352762</v>
      </c>
      <c r="C1375" s="10">
        <f t="shared" si="89"/>
        <v>12644.984572637461</v>
      </c>
      <c r="D1375" s="8">
        <v>41498</v>
      </c>
      <c r="E1375" s="9">
        <f t="shared" si="86"/>
        <v>13008445.231645027</v>
      </c>
      <c r="F1375" s="9">
        <f t="shared" si="88"/>
        <v>12248145.757295921</v>
      </c>
      <c r="G1375" s="9">
        <f t="shared" si="87"/>
        <v>760299.47434910573</v>
      </c>
    </row>
    <row r="1376" spans="1:7" x14ac:dyDescent="0.15">
      <c r="A1376" s="8">
        <v>41499</v>
      </c>
      <c r="B1376">
        <v>13650.921901603971</v>
      </c>
      <c r="C1376" s="10">
        <f t="shared" si="89"/>
        <v>12762.062266376199</v>
      </c>
      <c r="D1376" s="8">
        <v>41499</v>
      </c>
      <c r="E1376" s="9">
        <f t="shared" si="86"/>
        <v>13129530.579830218</v>
      </c>
      <c r="F1376" s="9">
        <f t="shared" si="88"/>
        <v>12361549.190064287</v>
      </c>
      <c r="G1376" s="9">
        <f t="shared" si="87"/>
        <v>767981.38976593129</v>
      </c>
    </row>
    <row r="1377" spans="1:7" x14ac:dyDescent="0.15">
      <c r="A1377" s="8">
        <v>41500</v>
      </c>
      <c r="B1377">
        <v>13815.023241233779</v>
      </c>
      <c r="C1377" s="10">
        <f t="shared" si="89"/>
        <v>12914.846427172079</v>
      </c>
      <c r="D1377" s="8">
        <v>41500</v>
      </c>
      <c r="E1377" s="9">
        <f t="shared" si="86"/>
        <v>13287364.136595897</v>
      </c>
      <c r="F1377" s="9">
        <f t="shared" si="88"/>
        <v>12509538.510263495</v>
      </c>
      <c r="G1377" s="9">
        <f t="shared" si="87"/>
        <v>777825.62633240223</v>
      </c>
    </row>
    <row r="1378" spans="1:7" x14ac:dyDescent="0.15">
      <c r="A1378" s="8">
        <v>41501</v>
      </c>
      <c r="B1378">
        <v>13980.325294447912</v>
      </c>
      <c r="C1378" s="10">
        <f t="shared" si="89"/>
        <v>13068.738026809498</v>
      </c>
      <c r="D1378" s="8">
        <v>41501</v>
      </c>
      <c r="E1378" s="9">
        <f t="shared" si="86"/>
        <v>13446352.546186658</v>
      </c>
      <c r="F1378" s="9">
        <f t="shared" si="88"/>
        <v>12658600.514440333</v>
      </c>
      <c r="G1378" s="9">
        <f t="shared" si="87"/>
        <v>787752.03174632415</v>
      </c>
    </row>
    <row r="1379" spans="1:7" x14ac:dyDescent="0.15">
      <c r="A1379" s="8">
        <v>41502</v>
      </c>
      <c r="B1379">
        <v>14113.054131198385</v>
      </c>
      <c r="C1379" s="10">
        <f t="shared" si="89"/>
        <v>13192.166745888862</v>
      </c>
      <c r="D1379" s="8">
        <v>41502</v>
      </c>
      <c r="E1379" s="9">
        <f t="shared" si="86"/>
        <v>13574011.859858057</v>
      </c>
      <c r="F1379" s="9">
        <f t="shared" si="88"/>
        <v>12778155.657685958</v>
      </c>
      <c r="G1379" s="9">
        <f t="shared" si="87"/>
        <v>795856.20217209868</v>
      </c>
    </row>
    <row r="1380" spans="1:7" x14ac:dyDescent="0.15">
      <c r="A1380" s="8">
        <v>41505</v>
      </c>
      <c r="B1380">
        <v>14244.486529490716</v>
      </c>
      <c r="C1380" s="10">
        <f t="shared" si="89"/>
        <v>13314.371569214991</v>
      </c>
      <c r="D1380" s="8">
        <v>41505</v>
      </c>
      <c r="E1380" s="9">
        <f t="shared" si="86"/>
        <v>13700424.252002561</v>
      </c>
      <c r="F1380" s="9">
        <f t="shared" si="88"/>
        <v>12896525.314821159</v>
      </c>
      <c r="G1380" s="9">
        <f t="shared" si="87"/>
        <v>803898.937181402</v>
      </c>
    </row>
    <row r="1381" spans="1:7" x14ac:dyDescent="0.15">
      <c r="A1381" s="8">
        <v>41506</v>
      </c>
      <c r="B1381">
        <v>13990.788428716447</v>
      </c>
      <c r="C1381" s="10">
        <f t="shared" si="89"/>
        <v>13076.599186414212</v>
      </c>
      <c r="D1381" s="8">
        <v>41506</v>
      </c>
      <c r="E1381" s="9">
        <f t="shared" si="86"/>
        <v>13456416.045364941</v>
      </c>
      <c r="F1381" s="9">
        <f t="shared" si="88"/>
        <v>12666214.966487056</v>
      </c>
      <c r="G1381" s="9">
        <f t="shared" si="87"/>
        <v>790201.07887788489</v>
      </c>
    </row>
    <row r="1382" spans="1:7" x14ac:dyDescent="0.15">
      <c r="A1382" s="8">
        <v>41507</v>
      </c>
      <c r="B1382">
        <v>14270.122802663816</v>
      </c>
      <c r="C1382" s="10">
        <f t="shared" si="89"/>
        <v>13337.028610002901</v>
      </c>
      <c r="D1382" s="8">
        <v>41507</v>
      </c>
      <c r="E1382" s="9">
        <f t="shared" si="86"/>
        <v>13725081.358314155</v>
      </c>
      <c r="F1382" s="9">
        <f t="shared" si="88"/>
        <v>12918471.307432318</v>
      </c>
      <c r="G1382" s="9">
        <f t="shared" si="87"/>
        <v>806610.05088183656</v>
      </c>
    </row>
    <row r="1383" spans="1:7" x14ac:dyDescent="0.15">
      <c r="A1383" s="8">
        <v>41508</v>
      </c>
      <c r="B1383">
        <v>13896.237184198762</v>
      </c>
      <c r="C1383" s="10">
        <f t="shared" si="89"/>
        <v>12986.955117952035</v>
      </c>
      <c r="D1383" s="8">
        <v>41508</v>
      </c>
      <c r="E1383" s="9">
        <f t="shared" si="86"/>
        <v>13365476.146565132</v>
      </c>
      <c r="F1383" s="9">
        <f t="shared" si="88"/>
        <v>12579384.206789834</v>
      </c>
      <c r="G1383" s="9">
        <f t="shared" si="87"/>
        <v>786091.93977529742</v>
      </c>
    </row>
    <row r="1384" spans="1:7" x14ac:dyDescent="0.15">
      <c r="A1384" s="8">
        <v>41509</v>
      </c>
      <c r="B1384">
        <v>14200.123114565595</v>
      </c>
      <c r="C1384" s="10">
        <f t="shared" si="89"/>
        <v>13270.307314735883</v>
      </c>
      <c r="D1384" s="8">
        <v>41509</v>
      </c>
      <c r="E1384" s="9">
        <f t="shared" si="86"/>
        <v>13657755.279380528</v>
      </c>
      <c r="F1384" s="9">
        <f t="shared" si="88"/>
        <v>12853843.933246795</v>
      </c>
      <c r="G1384" s="9">
        <f t="shared" si="87"/>
        <v>803911.34613373317</v>
      </c>
    </row>
    <row r="1385" spans="1:7" x14ac:dyDescent="0.15">
      <c r="A1385" s="8">
        <v>41512</v>
      </c>
      <c r="B1385">
        <v>14066.261768528639</v>
      </c>
      <c r="C1385" s="10">
        <f t="shared" si="89"/>
        <v>13144.567928527371</v>
      </c>
      <c r="D1385" s="8">
        <v>41512</v>
      </c>
      <c r="E1385" s="9">
        <f t="shared" si="86"/>
        <v>13529006.712146915</v>
      </c>
      <c r="F1385" s="9">
        <f t="shared" si="88"/>
        <v>12732050.638769604</v>
      </c>
      <c r="G1385" s="9">
        <f t="shared" si="87"/>
        <v>796956.07337731123</v>
      </c>
    </row>
    <row r="1386" spans="1:7" x14ac:dyDescent="0.15">
      <c r="A1386" s="8">
        <v>41513</v>
      </c>
      <c r="B1386">
        <v>14074.669614142043</v>
      </c>
      <c r="C1386" s="10">
        <f t="shared" si="89"/>
        <v>13151.78129263865</v>
      </c>
      <c r="D1386" s="8">
        <v>41513</v>
      </c>
      <c r="E1386" s="9">
        <f t="shared" si="86"/>
        <v>13537093.42357105</v>
      </c>
      <c r="F1386" s="9">
        <f t="shared" si="88"/>
        <v>12739037.625153642</v>
      </c>
      <c r="G1386" s="9">
        <f t="shared" si="87"/>
        <v>798055.79841740802</v>
      </c>
    </row>
    <row r="1387" spans="1:7" x14ac:dyDescent="0.15">
      <c r="A1387" s="8">
        <v>41514</v>
      </c>
      <c r="B1387">
        <v>13961.418998991212</v>
      </c>
      <c r="C1387" s="10">
        <f t="shared" si="89"/>
        <v>13045.31827212568</v>
      </c>
      <c r="D1387" s="8">
        <v>41514</v>
      </c>
      <c r="E1387" s="9">
        <f t="shared" si="86"/>
        <v>13428168.368873265</v>
      </c>
      <c r="F1387" s="9">
        <f t="shared" si="88"/>
        <v>12635915.744259732</v>
      </c>
      <c r="G1387" s="9">
        <f t="shared" si="87"/>
        <v>792252.6246135328</v>
      </c>
    </row>
    <row r="1388" spans="1:7" x14ac:dyDescent="0.15">
      <c r="A1388" s="8">
        <v>41515</v>
      </c>
      <c r="B1388">
        <v>13673.505355535577</v>
      </c>
      <c r="C1388" s="10">
        <f t="shared" si="89"/>
        <v>12775.671388580744</v>
      </c>
      <c r="D1388" s="8">
        <v>41515</v>
      </c>
      <c r="E1388" s="9">
        <f t="shared" si="86"/>
        <v>13151251.468069889</v>
      </c>
      <c r="F1388" s="9">
        <f t="shared" si="88"/>
        <v>12374731.215825776</v>
      </c>
      <c r="G1388" s="9">
        <f t="shared" si="87"/>
        <v>776520.25224411301</v>
      </c>
    </row>
    <row r="1389" spans="1:7" x14ac:dyDescent="0.15">
      <c r="A1389" s="8">
        <v>41516</v>
      </c>
      <c r="B1389">
        <v>13460.219961567194</v>
      </c>
      <c r="C1389" s="10">
        <f t="shared" si="89"/>
        <v>12575.775436071961</v>
      </c>
      <c r="D1389" s="8">
        <v>41516</v>
      </c>
      <c r="E1389" s="9">
        <f t="shared" si="86"/>
        <v>12946112.421599338</v>
      </c>
      <c r="F1389" s="9">
        <f t="shared" si="88"/>
        <v>12181108.61798417</v>
      </c>
      <c r="G1389" s="9">
        <f t="shared" si="87"/>
        <v>765003.80361516774</v>
      </c>
    </row>
    <row r="1390" spans="1:7" x14ac:dyDescent="0.15">
      <c r="A1390" s="8">
        <v>41519</v>
      </c>
      <c r="B1390">
        <v>13660.410999032563</v>
      </c>
      <c r="C1390" s="10">
        <f t="shared" si="89"/>
        <v>12762.187822793005</v>
      </c>
      <c r="D1390" s="8">
        <v>41519</v>
      </c>
      <c r="E1390" s="9">
        <f t="shared" si="86"/>
        <v>13138657.24510321</v>
      </c>
      <c r="F1390" s="9">
        <f t="shared" si="88"/>
        <v>12361670.80613151</v>
      </c>
      <c r="G1390" s="9">
        <f t="shared" si="87"/>
        <v>776986.43897170015</v>
      </c>
    </row>
    <row r="1391" spans="1:7" x14ac:dyDescent="0.15">
      <c r="A1391" s="8">
        <v>41520</v>
      </c>
      <c r="B1391">
        <v>13768.836986633551</v>
      </c>
      <c r="C1391" s="10">
        <f t="shared" si="89"/>
        <v>12862.854977527981</v>
      </c>
      <c r="D1391" s="8">
        <v>41520</v>
      </c>
      <c r="E1391" s="9">
        <f t="shared" si="86"/>
        <v>13242941.946906991</v>
      </c>
      <c r="F1391" s="9">
        <f t="shared" si="88"/>
        <v>12459178.713482723</v>
      </c>
      <c r="G1391" s="9">
        <f t="shared" si="87"/>
        <v>783763.23342426866</v>
      </c>
    </row>
    <row r="1392" spans="1:7" x14ac:dyDescent="0.15">
      <c r="A1392" s="8">
        <v>41521</v>
      </c>
      <c r="B1392">
        <v>13593.86721060628</v>
      </c>
      <c r="C1392" s="10">
        <f t="shared" si="89"/>
        <v>12698.776728580422</v>
      </c>
      <c r="D1392" s="8">
        <v>41521</v>
      </c>
      <c r="E1392" s="9">
        <f t="shared" si="86"/>
        <v>13074655.069181453</v>
      </c>
      <c r="F1392" s="9">
        <f t="shared" si="88"/>
        <v>12300249.74862971</v>
      </c>
      <c r="G1392" s="9">
        <f t="shared" si="87"/>
        <v>774405.32055174373</v>
      </c>
    </row>
    <row r="1393" spans="1:7" x14ac:dyDescent="0.15">
      <c r="A1393" s="8">
        <v>41522</v>
      </c>
      <c r="B1393">
        <v>13449.633163341972</v>
      </c>
      <c r="C1393" s="10">
        <f t="shared" si="89"/>
        <v>12563.425030354962</v>
      </c>
      <c r="D1393" s="8">
        <v>41522</v>
      </c>
      <c r="E1393" s="9">
        <f t="shared" si="86"/>
        <v>12935929.981758097</v>
      </c>
      <c r="F1393" s="9">
        <f t="shared" si="88"/>
        <v>12169145.806284828</v>
      </c>
      <c r="G1393" s="9">
        <f t="shared" si="87"/>
        <v>766784.17547326908</v>
      </c>
    </row>
    <row r="1394" spans="1:7" x14ac:dyDescent="0.15">
      <c r="A1394" s="8">
        <v>41523</v>
      </c>
      <c r="B1394">
        <v>13463.431358439559</v>
      </c>
      <c r="C1394" s="10">
        <f t="shared" si="89"/>
        <v>12575.698683521539</v>
      </c>
      <c r="D1394" s="8">
        <v>41523</v>
      </c>
      <c r="E1394" s="9">
        <f t="shared" si="86"/>
        <v>12949201.160495039</v>
      </c>
      <c r="F1394" s="9">
        <f t="shared" si="88"/>
        <v>12181034.274166714</v>
      </c>
      <c r="G1394" s="9">
        <f t="shared" si="87"/>
        <v>768166.88632832468</v>
      </c>
    </row>
    <row r="1395" spans="1:7" x14ac:dyDescent="0.15">
      <c r="A1395" s="8">
        <v>41526</v>
      </c>
      <c r="B1395">
        <v>13827.681918055805</v>
      </c>
      <c r="C1395" s="10">
        <f t="shared" si="89"/>
        <v>12915.299821005476</v>
      </c>
      <c r="D1395" s="8">
        <v>41526</v>
      </c>
      <c r="E1395" s="9">
        <f t="shared" si="86"/>
        <v>13299539.320486991</v>
      </c>
      <c r="F1395" s="9">
        <f t="shared" si="88"/>
        <v>12509977.675192878</v>
      </c>
      <c r="G1395" s="9">
        <f t="shared" si="87"/>
        <v>789561.64529411308</v>
      </c>
    </row>
    <row r="1396" spans="1:7" x14ac:dyDescent="0.15">
      <c r="A1396" s="8">
        <v>41527</v>
      </c>
      <c r="B1396">
        <v>13871.40770723817</v>
      </c>
      <c r="C1396" s="10">
        <f t="shared" si="89"/>
        <v>12955.506530666726</v>
      </c>
      <c r="D1396" s="8">
        <v>41527</v>
      </c>
      <c r="E1396" s="9">
        <f t="shared" si="86"/>
        <v>13341595.021218061</v>
      </c>
      <c r="F1396" s="9">
        <f t="shared" si="88"/>
        <v>12548922.573664159</v>
      </c>
      <c r="G1396" s="9">
        <f t="shared" si="87"/>
        <v>792672.44755390286</v>
      </c>
    </row>
    <row r="1397" spans="1:7" x14ac:dyDescent="0.15">
      <c r="A1397" s="8">
        <v>41528</v>
      </c>
      <c r="B1397">
        <v>14143.776244535713</v>
      </c>
      <c r="C1397" s="10">
        <f t="shared" si="89"/>
        <v>13209.244752705827</v>
      </c>
      <c r="D1397" s="8">
        <v>41528</v>
      </c>
      <c r="E1397" s="9">
        <f t="shared" si="86"/>
        <v>13603560.55477016</v>
      </c>
      <c r="F1397" s="9">
        <f t="shared" si="88"/>
        <v>12794697.703707185</v>
      </c>
      <c r="G1397" s="9">
        <f t="shared" si="87"/>
        <v>808862.85106297582</v>
      </c>
    </row>
    <row r="1398" spans="1:7" x14ac:dyDescent="0.15">
      <c r="A1398" s="8">
        <v>41529</v>
      </c>
      <c r="B1398">
        <v>14206.454457215792</v>
      </c>
      <c r="C1398" s="10">
        <f t="shared" si="89"/>
        <v>13267.132383894106</v>
      </c>
      <c r="D1398" s="8">
        <v>41529</v>
      </c>
      <c r="E1398" s="9">
        <f t="shared" si="86"/>
        <v>13663844.799014172</v>
      </c>
      <c r="F1398" s="9">
        <f t="shared" si="88"/>
        <v>12850768.641577119</v>
      </c>
      <c r="G1398" s="9">
        <f t="shared" si="87"/>
        <v>813076.15743705258</v>
      </c>
    </row>
    <row r="1399" spans="1:7" x14ac:dyDescent="0.15">
      <c r="A1399" s="8">
        <v>41530</v>
      </c>
      <c r="B1399">
        <v>14509.690029510055</v>
      </c>
      <c r="C1399" s="10">
        <f t="shared" si="89"/>
        <v>13549.655180384705</v>
      </c>
      <c r="D1399" s="8">
        <v>41530</v>
      </c>
      <c r="E1399" s="9">
        <f t="shared" si="86"/>
        <v>13955498.413914865</v>
      </c>
      <c r="F1399" s="9">
        <f t="shared" si="88"/>
        <v>13124424.996893173</v>
      </c>
      <c r="G1399" s="9">
        <f t="shared" si="87"/>
        <v>831073.4170216918</v>
      </c>
    </row>
    <row r="1400" spans="1:7" x14ac:dyDescent="0.15">
      <c r="A1400" s="8">
        <v>41534</v>
      </c>
      <c r="B1400">
        <v>14415.855189613962</v>
      </c>
      <c r="C1400" s="10">
        <f t="shared" si="89"/>
        <v>13461.370225166989</v>
      </c>
      <c r="D1400" s="8">
        <v>41534</v>
      </c>
      <c r="E1400" s="9">
        <f t="shared" si="86"/>
        <v>13865247.55695813</v>
      </c>
      <c r="F1400" s="9">
        <f t="shared" si="88"/>
        <v>13038910.697253551</v>
      </c>
      <c r="G1400" s="9">
        <f t="shared" si="87"/>
        <v>826336.8597045783</v>
      </c>
    </row>
    <row r="1401" spans="1:7" x14ac:dyDescent="0.15">
      <c r="A1401" s="8">
        <v>41535</v>
      </c>
      <c r="B1401">
        <v>14879.217141033623</v>
      </c>
      <c r="C1401" s="10">
        <f t="shared" si="89"/>
        <v>13893.372777531671</v>
      </c>
      <c r="D1401" s="8">
        <v>41535</v>
      </c>
      <c r="E1401" s="9">
        <f t="shared" si="86"/>
        <v>14310911.590094192</v>
      </c>
      <c r="F1401" s="9">
        <f t="shared" si="88"/>
        <v>13457355.670317117</v>
      </c>
      <c r="G1401" s="9">
        <f t="shared" si="87"/>
        <v>853555.91977707483</v>
      </c>
    </row>
    <row r="1402" spans="1:7" x14ac:dyDescent="0.15">
      <c r="A1402" s="8">
        <v>41536</v>
      </c>
      <c r="B1402">
        <v>14864.626141539127</v>
      </c>
      <c r="C1402" s="10">
        <f t="shared" si="89"/>
        <v>13879.069381524425</v>
      </c>
      <c r="D1402" s="8">
        <v>41536</v>
      </c>
      <c r="E1402" s="9">
        <f t="shared" si="86"/>
        <v>14296877.887796711</v>
      </c>
      <c r="F1402" s="9">
        <f t="shared" si="88"/>
        <v>13443501.159217106</v>
      </c>
      <c r="G1402" s="9">
        <f t="shared" si="87"/>
        <v>853376.728579605</v>
      </c>
    </row>
    <row r="1403" spans="1:7" x14ac:dyDescent="0.15">
      <c r="A1403" s="8">
        <v>41537</v>
      </c>
      <c r="B1403">
        <v>14655.39076088089</v>
      </c>
      <c r="C1403" s="10">
        <f t="shared" si="89"/>
        <v>13683.037205547529</v>
      </c>
      <c r="D1403" s="8">
        <v>41537</v>
      </c>
      <c r="E1403" s="9">
        <f t="shared" si="86"/>
        <v>14095634.166051298</v>
      </c>
      <c r="F1403" s="9">
        <f t="shared" si="88"/>
        <v>13253621.080622111</v>
      </c>
      <c r="G1403" s="9">
        <f t="shared" si="87"/>
        <v>842013.08542918786</v>
      </c>
    </row>
    <row r="1404" spans="1:7" x14ac:dyDescent="0.15">
      <c r="A1404" s="8">
        <v>41541</v>
      </c>
      <c r="B1404">
        <v>14427.30552513458</v>
      </c>
      <c r="C1404" s="10">
        <f t="shared" si="89"/>
        <v>13469.425833555149</v>
      </c>
      <c r="D1404" s="8">
        <v>41541</v>
      </c>
      <c r="E1404" s="9">
        <f t="shared" si="86"/>
        <v>13876260.55164456</v>
      </c>
      <c r="F1404" s="9">
        <f t="shared" si="88"/>
        <v>13046713.495678104</v>
      </c>
      <c r="G1404" s="9">
        <f t="shared" si="87"/>
        <v>829547.05596645549</v>
      </c>
    </row>
    <row r="1405" spans="1:7" x14ac:dyDescent="0.15">
      <c r="A1405" s="8">
        <v>41542</v>
      </c>
      <c r="B1405">
        <v>14644.389113902265</v>
      </c>
      <c r="C1405" s="10">
        <f t="shared" si="89"/>
        <v>13671.427493269877</v>
      </c>
      <c r="D1405" s="8">
        <v>41542</v>
      </c>
      <c r="E1405" s="9">
        <f t="shared" si="86"/>
        <v>14085052.722433386</v>
      </c>
      <c r="F1405" s="9">
        <f t="shared" si="88"/>
        <v>13242375.717105839</v>
      </c>
      <c r="G1405" s="9">
        <f t="shared" si="87"/>
        <v>842677.00532754697</v>
      </c>
    </row>
    <row r="1406" spans="1:7" x14ac:dyDescent="0.15">
      <c r="A1406" s="8">
        <v>41543</v>
      </c>
      <c r="B1406">
        <v>14475.069347777104</v>
      </c>
      <c r="C1406" s="10">
        <f t="shared" si="89"/>
        <v>13512.695981536004</v>
      </c>
      <c r="D1406" s="8">
        <v>41543</v>
      </c>
      <c r="E1406" s="9">
        <f t="shared" si="86"/>
        <v>13922200.054816205</v>
      </c>
      <c r="F1406" s="9">
        <f t="shared" si="88"/>
        <v>13088625.692277862</v>
      </c>
      <c r="G1406" s="9">
        <f t="shared" si="87"/>
        <v>833574.3625383433</v>
      </c>
    </row>
    <row r="1407" spans="1:7" x14ac:dyDescent="0.15">
      <c r="A1407" s="8">
        <v>41544</v>
      </c>
      <c r="B1407">
        <v>14323.776330165814</v>
      </c>
      <c r="C1407" s="10">
        <f t="shared" si="89"/>
        <v>13370.807389469448</v>
      </c>
      <c r="D1407" s="8">
        <v>41544</v>
      </c>
      <c r="E1407" s="9">
        <f t="shared" si="86"/>
        <v>13776685.611501662</v>
      </c>
      <c r="F1407" s="9">
        <f t="shared" si="88"/>
        <v>12951190.004084989</v>
      </c>
      <c r="G1407" s="9">
        <f t="shared" si="87"/>
        <v>825495.60741667263</v>
      </c>
    </row>
    <row r="1408" spans="1:7" x14ac:dyDescent="0.15">
      <c r="A1408" s="8">
        <v>41547</v>
      </c>
      <c r="B1408">
        <v>14123.480072632259</v>
      </c>
      <c r="C1408" s="10">
        <f t="shared" si="89"/>
        <v>13183.191862022124</v>
      </c>
      <c r="D1408" s="8">
        <v>41547</v>
      </c>
      <c r="E1408" s="9">
        <f t="shared" si="86"/>
        <v>13584039.586766632</v>
      </c>
      <c r="F1408" s="9">
        <f t="shared" si="88"/>
        <v>12769462.433497097</v>
      </c>
      <c r="G1408" s="9">
        <f t="shared" si="87"/>
        <v>814577.15326953493</v>
      </c>
    </row>
    <row r="1409" spans="1:7" x14ac:dyDescent="0.15">
      <c r="A1409" s="8">
        <v>41548</v>
      </c>
      <c r="B1409">
        <v>14021.18045116959</v>
      </c>
      <c r="C1409" s="10">
        <f t="shared" si="89"/>
        <v>13087.062575475367</v>
      </c>
      <c r="D1409" s="8">
        <v>41548</v>
      </c>
      <c r="E1409" s="9">
        <f t="shared" si="86"/>
        <v>13485647.257077796</v>
      </c>
      <c r="F1409" s="9">
        <f t="shared" si="88"/>
        <v>12676349.981962966</v>
      </c>
      <c r="G1409" s="9">
        <f t="shared" si="87"/>
        <v>809297.27511483058</v>
      </c>
    </row>
    <row r="1410" spans="1:7" x14ac:dyDescent="0.15">
      <c r="A1410" s="8">
        <v>41549</v>
      </c>
      <c r="B1410">
        <v>13901.644823561446</v>
      </c>
      <c r="C1410" s="10">
        <f t="shared" si="89"/>
        <v>12974.855741447136</v>
      </c>
      <c r="D1410" s="8">
        <v>41549</v>
      </c>
      <c r="E1410" s="9">
        <f t="shared" si="86"/>
        <v>13370677.243376676</v>
      </c>
      <c r="F1410" s="9">
        <f t="shared" si="88"/>
        <v>12567664.546227727</v>
      </c>
      <c r="G1410" s="9">
        <f t="shared" si="87"/>
        <v>803012.69714894891</v>
      </c>
    </row>
    <row r="1411" spans="1:7" x14ac:dyDescent="0.15">
      <c r="A1411" s="8">
        <v>41550</v>
      </c>
      <c r="B1411">
        <v>14013.35468669382</v>
      </c>
      <c r="C1411" s="10">
        <f t="shared" si="89"/>
        <v>13078.478208570337</v>
      </c>
      <c r="D1411" s="8">
        <v>41550</v>
      </c>
      <c r="E1411" s="9">
        <f t="shared" ref="E1411:E1470" si="90">B1411*($E$3/10000)*(99.676%)^11</f>
        <v>13478120.394442745</v>
      </c>
      <c r="F1411" s="9">
        <f t="shared" si="88"/>
        <v>12668035.019102953</v>
      </c>
      <c r="G1411" s="9">
        <f t="shared" ref="G1411:G1474" si="91">E1411-F1411</f>
        <v>810085.37533979118</v>
      </c>
    </row>
    <row r="1412" spans="1:7" x14ac:dyDescent="0.15">
      <c r="A1412" s="8">
        <v>41551</v>
      </c>
      <c r="B1412">
        <v>13857.424998579449</v>
      </c>
      <c r="C1412" s="10">
        <f t="shared" si="89"/>
        <v>12932.31827999107</v>
      </c>
      <c r="D1412" s="8">
        <v>41551</v>
      </c>
      <c r="E1412" s="9">
        <f t="shared" si="90"/>
        <v>13328146.376339216</v>
      </c>
      <c r="F1412" s="9">
        <f t="shared" si="88"/>
        <v>12526462.042178283</v>
      </c>
      <c r="G1412" s="9">
        <f t="shared" si="91"/>
        <v>801684.33416093327</v>
      </c>
    </row>
    <row r="1413" spans="1:7" x14ac:dyDescent="0.15">
      <c r="A1413" s="8">
        <v>41554</v>
      </c>
      <c r="B1413">
        <v>13744.369265517351</v>
      </c>
      <c r="C1413" s="10">
        <f t="shared" si="89"/>
        <v>12826.18240183261</v>
      </c>
      <c r="D1413" s="8">
        <v>41554</v>
      </c>
      <c r="E1413" s="9">
        <f t="shared" si="90"/>
        <v>13219408.760289304</v>
      </c>
      <c r="F1413" s="9">
        <f t="shared" ref="F1413:F1476" si="92">C1413*($F$3/10000)</f>
        <v>12423657.036897657</v>
      </c>
      <c r="G1413" s="9">
        <f t="shared" si="91"/>
        <v>795751.72339164652</v>
      </c>
    </row>
    <row r="1414" spans="1:7" x14ac:dyDescent="0.15">
      <c r="A1414" s="8">
        <v>41555</v>
      </c>
      <c r="B1414">
        <v>13559.487654632343</v>
      </c>
      <c r="C1414" s="10">
        <f t="shared" si="89"/>
        <v>12653.032579025657</v>
      </c>
      <c r="D1414" s="8">
        <v>41555</v>
      </c>
      <c r="E1414" s="9">
        <f t="shared" si="90"/>
        <v>13041588.62614307</v>
      </c>
      <c r="F1414" s="9">
        <f t="shared" si="92"/>
        <v>12255941.192294838</v>
      </c>
      <c r="G1414" s="9">
        <f t="shared" si="91"/>
        <v>785647.43384823203</v>
      </c>
    </row>
    <row r="1415" spans="1:7" x14ac:dyDescent="0.15">
      <c r="A1415" s="8">
        <v>41556</v>
      </c>
      <c r="B1415">
        <v>13677.112518632026</v>
      </c>
      <c r="C1415" s="10">
        <f t="shared" si="89"/>
        <v>12762.16970068196</v>
      </c>
      <c r="D1415" s="8">
        <v>41556</v>
      </c>
      <c r="E1415" s="9">
        <f t="shared" si="90"/>
        <v>13154720.857062269</v>
      </c>
      <c r="F1415" s="9">
        <f t="shared" si="92"/>
        <v>12361653.252748488</v>
      </c>
      <c r="G1415" s="9">
        <f t="shared" si="91"/>
        <v>793067.60431378148</v>
      </c>
    </row>
    <row r="1416" spans="1:7" x14ac:dyDescent="0.15">
      <c r="A1416" s="8">
        <v>41557</v>
      </c>
      <c r="B1416">
        <v>13549.213512569037</v>
      </c>
      <c r="C1416" s="10">
        <f t="shared" si="89"/>
        <v>12642.207993114849</v>
      </c>
      <c r="D1416" s="8">
        <v>41557</v>
      </c>
      <c r="E1416" s="9">
        <f t="shared" si="90"/>
        <v>13031706.900690824</v>
      </c>
      <c r="F1416" s="9">
        <f t="shared" si="92"/>
        <v>12245456.315446127</v>
      </c>
      <c r="G1416" s="9">
        <f t="shared" si="91"/>
        <v>786250.58524469659</v>
      </c>
    </row>
    <row r="1417" spans="1:7" x14ac:dyDescent="0.15">
      <c r="A1417" s="8">
        <v>41558</v>
      </c>
      <c r="B1417">
        <v>13375.668895357228</v>
      </c>
      <c r="C1417" s="10">
        <f t="shared" si="89"/>
        <v>12479.670055918174</v>
      </c>
      <c r="D1417" s="8">
        <v>41558</v>
      </c>
      <c r="E1417" s="9">
        <f t="shared" si="90"/>
        <v>12864790.748428637</v>
      </c>
      <c r="F1417" s="9">
        <f t="shared" si="92"/>
        <v>12088019.322586289</v>
      </c>
      <c r="G1417" s="9">
        <f t="shared" si="91"/>
        <v>776771.42584234849</v>
      </c>
    </row>
    <row r="1418" spans="1:7" x14ac:dyDescent="0.15">
      <c r="A1418" s="8">
        <v>41562</v>
      </c>
      <c r="B1418">
        <v>13476.74751496697</v>
      </c>
      <c r="C1418" s="10">
        <f t="shared" si="89"/>
        <v>12573.362447639884</v>
      </c>
      <c r="D1418" s="8">
        <v>41562</v>
      </c>
      <c r="E1418" s="9">
        <f t="shared" si="90"/>
        <v>12962008.711925827</v>
      </c>
      <c r="F1418" s="9">
        <f t="shared" si="92"/>
        <v>12178771.356609356</v>
      </c>
      <c r="G1418" s="9">
        <f t="shared" si="91"/>
        <v>783237.35531647131</v>
      </c>
    </row>
    <row r="1419" spans="1:7" x14ac:dyDescent="0.15">
      <c r="A1419" s="8">
        <v>41563</v>
      </c>
      <c r="B1419">
        <v>13732.243947729068</v>
      </c>
      <c r="C1419" s="10">
        <f t="shared" ref="C1419:C1470" si="93">C1418*B1419/B1418*(100-1.1988/245)%</f>
        <v>12811.105335278267</v>
      </c>
      <c r="D1419" s="8">
        <v>41563</v>
      </c>
      <c r="E1419" s="9">
        <f t="shared" si="90"/>
        <v>13207746.564004032</v>
      </c>
      <c r="F1419" s="9">
        <f t="shared" si="92"/>
        <v>12409053.135430695</v>
      </c>
      <c r="G1419" s="9">
        <f t="shared" si="91"/>
        <v>798693.42857333645</v>
      </c>
    </row>
    <row r="1420" spans="1:7" x14ac:dyDescent="0.15">
      <c r="A1420" s="8">
        <v>41564</v>
      </c>
      <c r="B1420">
        <v>13440.661849066541</v>
      </c>
      <c r="C1420" s="10">
        <f t="shared" si="93"/>
        <v>12538.468587544941</v>
      </c>
      <c r="D1420" s="8">
        <v>41564</v>
      </c>
      <c r="E1420" s="9">
        <f t="shared" si="90"/>
        <v>12927301.323124668</v>
      </c>
      <c r="F1420" s="9">
        <f t="shared" si="92"/>
        <v>12144972.574015159</v>
      </c>
      <c r="G1420" s="9">
        <f t="shared" si="91"/>
        <v>782328.74910950847</v>
      </c>
    </row>
    <row r="1421" spans="1:7" x14ac:dyDescent="0.15">
      <c r="A1421" s="8">
        <v>41565</v>
      </c>
      <c r="B1421">
        <v>13840.949506210465</v>
      </c>
      <c r="C1421" s="10">
        <f t="shared" si="93"/>
        <v>12911.255481670953</v>
      </c>
      <c r="D1421" s="8">
        <v>41565</v>
      </c>
      <c r="E1421" s="9">
        <f t="shared" si="90"/>
        <v>13312300.158593958</v>
      </c>
      <c r="F1421" s="9">
        <f t="shared" si="92"/>
        <v>12506060.259764126</v>
      </c>
      <c r="G1421" s="9">
        <f t="shared" si="91"/>
        <v>806239.89882983267</v>
      </c>
    </row>
    <row r="1422" spans="1:7" x14ac:dyDescent="0.15">
      <c r="A1422" s="8">
        <v>41568</v>
      </c>
      <c r="B1422">
        <v>13397.320036047386</v>
      </c>
      <c r="C1422" s="10">
        <f t="shared" si="93"/>
        <v>12496.813014531377</v>
      </c>
      <c r="D1422" s="8">
        <v>41568</v>
      </c>
      <c r="E1422" s="9">
        <f t="shared" si="90"/>
        <v>12885614.932745904</v>
      </c>
      <c r="F1422" s="9">
        <f t="shared" si="92"/>
        <v>12104624.282015037</v>
      </c>
      <c r="G1422" s="9">
        <f t="shared" si="91"/>
        <v>780990.65073086694</v>
      </c>
    </row>
    <row r="1423" spans="1:7" x14ac:dyDescent="0.15">
      <c r="A1423" s="8">
        <v>41569</v>
      </c>
      <c r="B1423">
        <v>13233.841419633987</v>
      </c>
      <c r="C1423" s="10">
        <f t="shared" si="93"/>
        <v>12343.718673162271</v>
      </c>
      <c r="D1423" s="8">
        <v>41569</v>
      </c>
      <c r="E1423" s="9">
        <f t="shared" si="90"/>
        <v>12728380.314540679</v>
      </c>
      <c r="F1423" s="9">
        <f t="shared" si="92"/>
        <v>11956334.515670553</v>
      </c>
      <c r="G1423" s="9">
        <f t="shared" si="91"/>
        <v>772045.79887012579</v>
      </c>
    </row>
    <row r="1424" spans="1:7" x14ac:dyDescent="0.15">
      <c r="A1424" s="8">
        <v>41570</v>
      </c>
      <c r="B1424">
        <v>13104.42245899065</v>
      </c>
      <c r="C1424" s="10">
        <f t="shared" si="93"/>
        <v>12222.406495225592</v>
      </c>
      <c r="D1424" s="8">
        <v>41570</v>
      </c>
      <c r="E1424" s="9">
        <f t="shared" si="90"/>
        <v>12603904.457626071</v>
      </c>
      <c r="F1424" s="9">
        <f t="shared" si="92"/>
        <v>11838829.489945278</v>
      </c>
      <c r="G1424" s="9">
        <f t="shared" si="91"/>
        <v>765074.96768079326</v>
      </c>
    </row>
    <row r="1425" spans="1:7" x14ac:dyDescent="0.15">
      <c r="A1425" s="8">
        <v>41571</v>
      </c>
      <c r="B1425">
        <v>12891.213486895593</v>
      </c>
      <c r="C1425" s="10">
        <f t="shared" si="93"/>
        <v>12022.959604557489</v>
      </c>
      <c r="D1425" s="8">
        <v>41571</v>
      </c>
      <c r="E1425" s="9">
        <f t="shared" si="90"/>
        <v>12398838.914126968</v>
      </c>
      <c r="F1425" s="9">
        <f t="shared" si="92"/>
        <v>11645641.860991701</v>
      </c>
      <c r="G1425" s="9">
        <f t="shared" si="91"/>
        <v>753197.05313526653</v>
      </c>
    </row>
    <row r="1426" spans="1:7" x14ac:dyDescent="0.15">
      <c r="A1426" s="8">
        <v>41572</v>
      </c>
      <c r="B1426">
        <v>12945.214465177422</v>
      </c>
      <c r="C1426" s="10">
        <f t="shared" si="93"/>
        <v>12072.732733433071</v>
      </c>
      <c r="D1426" s="8">
        <v>41572</v>
      </c>
      <c r="E1426" s="9">
        <f t="shared" si="90"/>
        <v>12450777.347355329</v>
      </c>
      <c r="F1426" s="9">
        <f t="shared" si="92"/>
        <v>11693852.954786468</v>
      </c>
      <c r="G1426" s="9">
        <f t="shared" si="91"/>
        <v>756924.3925688602</v>
      </c>
    </row>
    <row r="1427" spans="1:7" x14ac:dyDescent="0.15">
      <c r="A1427" s="8">
        <v>41575</v>
      </c>
      <c r="B1427">
        <v>12879.213932943721</v>
      </c>
      <c r="C1427" s="10">
        <f t="shared" si="93"/>
        <v>12010.592791507483</v>
      </c>
      <c r="D1427" s="8">
        <v>41575</v>
      </c>
      <c r="E1427" s="9">
        <f t="shared" si="90"/>
        <v>12387297.678180339</v>
      </c>
      <c r="F1427" s="9">
        <f t="shared" si="92"/>
        <v>11633663.156872325</v>
      </c>
      <c r="G1427" s="9">
        <f t="shared" si="91"/>
        <v>753634.52130801417</v>
      </c>
    </row>
    <row r="1428" spans="1:7" x14ac:dyDescent="0.15">
      <c r="A1428" s="8">
        <v>41576</v>
      </c>
      <c r="B1428">
        <v>12819.879207910009</v>
      </c>
      <c r="C1428" s="10">
        <f t="shared" si="93"/>
        <v>11954.674838464496</v>
      </c>
      <c r="D1428" s="8">
        <v>41576</v>
      </c>
      <c r="E1428" s="9">
        <f t="shared" si="90"/>
        <v>12330229.218453499</v>
      </c>
      <c r="F1428" s="9">
        <f t="shared" si="92"/>
        <v>11579500.082541481</v>
      </c>
      <c r="G1428" s="9">
        <f t="shared" si="91"/>
        <v>750729.1359120179</v>
      </c>
    </row>
    <row r="1429" spans="1:7" x14ac:dyDescent="0.15">
      <c r="A1429" s="8">
        <v>41577</v>
      </c>
      <c r="B1429">
        <v>12730.414647849306</v>
      </c>
      <c r="C1429" s="10">
        <f t="shared" si="93"/>
        <v>11870.667309371547</v>
      </c>
      <c r="D1429" s="8">
        <v>41577</v>
      </c>
      <c r="E1429" s="9">
        <f t="shared" si="90"/>
        <v>12244181.720299544</v>
      </c>
      <c r="F1429" s="9">
        <f t="shared" si="92"/>
        <v>11498128.97013481</v>
      </c>
      <c r="G1429" s="9">
        <f t="shared" si="91"/>
        <v>746052.7501647342</v>
      </c>
    </row>
    <row r="1430" spans="1:7" x14ac:dyDescent="0.15">
      <c r="A1430" s="8">
        <v>41578</v>
      </c>
      <c r="B1430">
        <v>12862.812316875737</v>
      </c>
      <c r="C1430" s="10">
        <f t="shared" si="93"/>
        <v>11993.536634647056</v>
      </c>
      <c r="D1430" s="8">
        <v>41578</v>
      </c>
      <c r="E1430" s="9">
        <f t="shared" si="90"/>
        <v>12371522.515061287</v>
      </c>
      <c r="F1430" s="9">
        <f t="shared" si="92"/>
        <v>11617142.275088264</v>
      </c>
      <c r="G1430" s="9">
        <f t="shared" si="91"/>
        <v>754380.23997302353</v>
      </c>
    </row>
    <row r="1431" spans="1:7" x14ac:dyDescent="0.15">
      <c r="A1431" s="8">
        <v>41579</v>
      </c>
      <c r="B1431">
        <v>12683.880875612007</v>
      </c>
      <c r="C1431" s="10">
        <f t="shared" si="93"/>
        <v>11826.118787588424</v>
      </c>
      <c r="D1431" s="8">
        <v>41579</v>
      </c>
      <c r="E1431" s="9">
        <f t="shared" si="90"/>
        <v>12199425.286266126</v>
      </c>
      <c r="F1431" s="9">
        <f t="shared" si="92"/>
        <v>11454978.519065658</v>
      </c>
      <c r="G1431" s="9">
        <f t="shared" si="91"/>
        <v>744446.76720046811</v>
      </c>
    </row>
    <row r="1432" spans="1:7" x14ac:dyDescent="0.15">
      <c r="A1432" s="8">
        <v>41583</v>
      </c>
      <c r="B1432">
        <v>12666.742613390843</v>
      </c>
      <c r="C1432" s="10">
        <f t="shared" si="93"/>
        <v>11809.561642779037</v>
      </c>
      <c r="D1432" s="8">
        <v>41583</v>
      </c>
      <c r="E1432" s="9">
        <f t="shared" si="90"/>
        <v>12182941.612889348</v>
      </c>
      <c r="F1432" s="9">
        <f t="shared" si="92"/>
        <v>11438940.988787539</v>
      </c>
      <c r="G1432" s="9">
        <f t="shared" si="91"/>
        <v>744000.62410180829</v>
      </c>
    </row>
    <row r="1433" spans="1:7" x14ac:dyDescent="0.15">
      <c r="A1433" s="8">
        <v>41584</v>
      </c>
      <c r="B1433">
        <v>12797.685827463123</v>
      </c>
      <c r="C1433" s="10">
        <f t="shared" si="93"/>
        <v>11931.059874349812</v>
      </c>
      <c r="D1433" s="8">
        <v>41584</v>
      </c>
      <c r="E1433" s="9">
        <f t="shared" si="90"/>
        <v>12308883.50500297</v>
      </c>
      <c r="F1433" s="9">
        <f t="shared" si="92"/>
        <v>11556626.229207104</v>
      </c>
      <c r="G1433" s="9">
        <f t="shared" si="91"/>
        <v>752257.2757958658</v>
      </c>
    </row>
    <row r="1434" spans="1:7" x14ac:dyDescent="0.15">
      <c r="A1434" s="8">
        <v>41585</v>
      </c>
      <c r="B1434">
        <v>12957.335621281107</v>
      </c>
      <c r="C1434" s="10">
        <f t="shared" si="93"/>
        <v>12079.30752309836</v>
      </c>
      <c r="D1434" s="8">
        <v>41585</v>
      </c>
      <c r="E1434" s="9">
        <f t="shared" si="90"/>
        <v>12462435.540909827</v>
      </c>
      <c r="F1434" s="9">
        <f t="shared" si="92"/>
        <v>11700221.407170212</v>
      </c>
      <c r="G1434" s="9">
        <f t="shared" si="91"/>
        <v>762214.13373961486</v>
      </c>
    </row>
    <row r="1435" spans="1:7" x14ac:dyDescent="0.15">
      <c r="A1435" s="8">
        <v>41586</v>
      </c>
      <c r="B1435">
        <v>12941.246844678948</v>
      </c>
      <c r="C1435" s="10">
        <f t="shared" si="93"/>
        <v>12063.718656445084</v>
      </c>
      <c r="D1435" s="8">
        <v>41586</v>
      </c>
      <c r="E1435" s="9">
        <f t="shared" si="90"/>
        <v>12446961.268482462</v>
      </c>
      <c r="F1435" s="9">
        <f t="shared" si="92"/>
        <v>11685121.767478002</v>
      </c>
      <c r="G1435" s="9">
        <f t="shared" si="91"/>
        <v>761839.50100445934</v>
      </c>
    </row>
    <row r="1436" spans="1:7" x14ac:dyDescent="0.15">
      <c r="A1436" s="8">
        <v>41589</v>
      </c>
      <c r="B1436">
        <v>13038.550150189441</v>
      </c>
      <c r="C1436" s="10">
        <f t="shared" si="93"/>
        <v>12153.82923494022</v>
      </c>
      <c r="D1436" s="8">
        <v>41589</v>
      </c>
      <c r="E1436" s="9">
        <f t="shared" si="90"/>
        <v>12540548.114442548</v>
      </c>
      <c r="F1436" s="9">
        <f t="shared" si="92"/>
        <v>11772404.396677168</v>
      </c>
      <c r="G1436" s="9">
        <f t="shared" si="91"/>
        <v>768143.7177653797</v>
      </c>
    </row>
    <row r="1437" spans="1:7" x14ac:dyDescent="0.15">
      <c r="A1437" s="8">
        <v>41590</v>
      </c>
      <c r="B1437">
        <v>12856.03177668733</v>
      </c>
      <c r="C1437" s="10">
        <f t="shared" si="93"/>
        <v>11983.109137457495</v>
      </c>
      <c r="D1437" s="8">
        <v>41590</v>
      </c>
      <c r="E1437" s="9">
        <f t="shared" si="90"/>
        <v>12365000.95480381</v>
      </c>
      <c r="F1437" s="9">
        <f t="shared" si="92"/>
        <v>11607042.025085753</v>
      </c>
      <c r="G1437" s="9">
        <f t="shared" si="91"/>
        <v>757958.92971805669</v>
      </c>
    </row>
    <row r="1438" spans="1:7" x14ac:dyDescent="0.15">
      <c r="A1438" s="8">
        <v>41591</v>
      </c>
      <c r="B1438">
        <v>12809.590243376415</v>
      </c>
      <c r="C1438" s="10">
        <f t="shared" si="93"/>
        <v>11939.23675457776</v>
      </c>
      <c r="D1438" s="8">
        <v>41591</v>
      </c>
      <c r="E1438" s="9">
        <f t="shared" si="90"/>
        <v>12320333.236669093</v>
      </c>
      <c r="F1438" s="9">
        <f t="shared" si="92"/>
        <v>11564546.493585171</v>
      </c>
      <c r="G1438" s="9">
        <f t="shared" si="91"/>
        <v>755786.74308392219</v>
      </c>
    </row>
    <row r="1439" spans="1:7" x14ac:dyDescent="0.15">
      <c r="A1439" s="8">
        <v>41592</v>
      </c>
      <c r="B1439">
        <v>13180.649889305272</v>
      </c>
      <c r="C1439" s="10">
        <f t="shared" si="93"/>
        <v>12284.483465834295</v>
      </c>
      <c r="D1439" s="8">
        <v>41592</v>
      </c>
      <c r="E1439" s="9">
        <f t="shared" si="90"/>
        <v>12677220.412735309</v>
      </c>
      <c r="F1439" s="9">
        <f t="shared" si="92"/>
        <v>11898958.292777671</v>
      </c>
      <c r="G1439" s="9">
        <f t="shared" si="91"/>
        <v>778262.1199576389</v>
      </c>
    </row>
    <row r="1440" spans="1:7" x14ac:dyDescent="0.15">
      <c r="A1440" s="8">
        <v>41593</v>
      </c>
      <c r="B1440">
        <v>13078.816703627232</v>
      </c>
      <c r="C1440" s="10">
        <f t="shared" si="93"/>
        <v>12188.977583583515</v>
      </c>
      <c r="D1440" s="8">
        <v>41593</v>
      </c>
      <c r="E1440" s="9">
        <f t="shared" si="90"/>
        <v>12579276.703509027</v>
      </c>
      <c r="F1440" s="9">
        <f t="shared" si="92"/>
        <v>11806449.681180155</v>
      </c>
      <c r="G1440" s="9">
        <f t="shared" si="91"/>
        <v>772827.02232887223</v>
      </c>
    </row>
    <row r="1441" spans="1:7" x14ac:dyDescent="0.15">
      <c r="A1441" s="8">
        <v>41596</v>
      </c>
      <c r="B1441">
        <v>12863.649624985253</v>
      </c>
      <c r="C1441" s="10">
        <f t="shared" si="93"/>
        <v>11987.863154016113</v>
      </c>
      <c r="D1441" s="8">
        <v>41596</v>
      </c>
      <c r="E1441" s="9">
        <f t="shared" si="90"/>
        <v>12372327.842533519</v>
      </c>
      <c r="F1441" s="9">
        <f t="shared" si="92"/>
        <v>11611646.84586731</v>
      </c>
      <c r="G1441" s="9">
        <f t="shared" si="91"/>
        <v>760680.99666620977</v>
      </c>
    </row>
    <row r="1442" spans="1:7" x14ac:dyDescent="0.15">
      <c r="A1442" s="8">
        <v>41597</v>
      </c>
      <c r="B1442">
        <v>12707.879778640148</v>
      </c>
      <c r="C1442" s="10">
        <f t="shared" si="93"/>
        <v>11842.11900196947</v>
      </c>
      <c r="D1442" s="8">
        <v>41597</v>
      </c>
      <c r="E1442" s="9">
        <f t="shared" si="90"/>
        <v>12222507.561108921</v>
      </c>
      <c r="F1442" s="9">
        <f t="shared" si="92"/>
        <v>11470476.597118761</v>
      </c>
      <c r="G1442" s="9">
        <f t="shared" si="91"/>
        <v>752030.96399015933</v>
      </c>
    </row>
    <row r="1443" spans="1:7" x14ac:dyDescent="0.15">
      <c r="A1443" s="8">
        <v>41598</v>
      </c>
      <c r="B1443">
        <v>12805.989467691654</v>
      </c>
      <c r="C1443" s="10">
        <f t="shared" si="93"/>
        <v>11932.960771269303</v>
      </c>
      <c r="D1443" s="8">
        <v>41598</v>
      </c>
      <c r="E1443" s="9">
        <f t="shared" si="90"/>
        <v>12316869.99112385</v>
      </c>
      <c r="F1443" s="9">
        <f t="shared" si="92"/>
        <v>11558467.470088482</v>
      </c>
      <c r="G1443" s="9">
        <f t="shared" si="91"/>
        <v>758402.52103536762</v>
      </c>
    </row>
    <row r="1444" spans="1:7" x14ac:dyDescent="0.15">
      <c r="A1444" s="8">
        <v>41599</v>
      </c>
      <c r="B1444">
        <v>13110.946964093915</v>
      </c>
      <c r="C1444" s="10">
        <f t="shared" si="93"/>
        <v>12216.530466382845</v>
      </c>
      <c r="D1444" s="8">
        <v>41599</v>
      </c>
      <c r="E1444" s="9">
        <f t="shared" si="90"/>
        <v>12610179.761952698</v>
      </c>
      <c r="F1444" s="9">
        <f t="shared" si="92"/>
        <v>11833137.869103305</v>
      </c>
      <c r="G1444" s="9">
        <f t="shared" si="91"/>
        <v>777041.89284939319</v>
      </c>
    </row>
    <row r="1445" spans="1:7" x14ac:dyDescent="0.15">
      <c r="A1445" s="8">
        <v>41600</v>
      </c>
      <c r="B1445">
        <v>12933.238481461251</v>
      </c>
      <c r="C1445" s="10">
        <f t="shared" si="93"/>
        <v>12050.355429540625</v>
      </c>
      <c r="D1445" s="8">
        <v>41600</v>
      </c>
      <c r="E1445" s="9">
        <f t="shared" si="90"/>
        <v>12439258.781388985</v>
      </c>
      <c r="F1445" s="9">
        <f t="shared" si="92"/>
        <v>11672177.920059808</v>
      </c>
      <c r="G1445" s="9">
        <f t="shared" si="91"/>
        <v>767080.86132917739</v>
      </c>
    </row>
    <row r="1446" spans="1:7" x14ac:dyDescent="0.15">
      <c r="A1446" s="8">
        <v>41603</v>
      </c>
      <c r="B1446">
        <v>12975.921305970471</v>
      </c>
      <c r="C1446" s="10">
        <f t="shared" si="93"/>
        <v>12089.532948601596</v>
      </c>
      <c r="D1446" s="8">
        <v>41603</v>
      </c>
      <c r="E1446" s="9">
        <f t="shared" si="90"/>
        <v>12480311.353051672</v>
      </c>
      <c r="F1446" s="9">
        <f t="shared" si="92"/>
        <v>11710125.927122338</v>
      </c>
      <c r="G1446" s="9">
        <f t="shared" si="91"/>
        <v>770185.42592933401</v>
      </c>
    </row>
    <row r="1447" spans="1:7" x14ac:dyDescent="0.15">
      <c r="A1447" s="8">
        <v>41604</v>
      </c>
      <c r="B1447">
        <v>12904.100752721562</v>
      </c>
      <c r="C1447" s="10">
        <f t="shared" si="93"/>
        <v>12022.030200824391</v>
      </c>
      <c r="D1447" s="8">
        <v>41604</v>
      </c>
      <c r="E1447" s="9">
        <f t="shared" si="90"/>
        <v>12411233.956159446</v>
      </c>
      <c r="F1447" s="9">
        <f t="shared" si="92"/>
        <v>11644741.624828899</v>
      </c>
      <c r="G1447" s="9">
        <f t="shared" si="91"/>
        <v>766492.33133054711</v>
      </c>
    </row>
    <row r="1448" spans="1:7" x14ac:dyDescent="0.15">
      <c r="A1448" s="8">
        <v>41605</v>
      </c>
      <c r="B1448">
        <v>13156.867662212915</v>
      </c>
      <c r="C1448" s="10">
        <f t="shared" si="93"/>
        <v>12256.919249834187</v>
      </c>
      <c r="D1448" s="8">
        <v>41605</v>
      </c>
      <c r="E1448" s="9">
        <f t="shared" si="90"/>
        <v>12654346.537980456</v>
      </c>
      <c r="F1448" s="9">
        <f t="shared" si="92"/>
        <v>11872259.127324715</v>
      </c>
      <c r="G1448" s="9">
        <f t="shared" si="91"/>
        <v>782087.41065574065</v>
      </c>
    </row>
    <row r="1449" spans="1:7" x14ac:dyDescent="0.15">
      <c r="A1449" s="8">
        <v>41606</v>
      </c>
      <c r="B1449">
        <v>13220.22107119618</v>
      </c>
      <c r="C1449" s="10">
        <f t="shared" si="93"/>
        <v>12315.336569324867</v>
      </c>
      <c r="D1449" s="8">
        <v>41606</v>
      </c>
      <c r="E1449" s="9">
        <f t="shared" si="90"/>
        <v>12715280.189683827</v>
      </c>
      <c r="F1449" s="9">
        <f t="shared" si="92"/>
        <v>11928843.130236087</v>
      </c>
      <c r="G1449" s="9">
        <f t="shared" si="91"/>
        <v>786437.05944773927</v>
      </c>
    </row>
    <row r="1450" spans="1:7" x14ac:dyDescent="0.15">
      <c r="A1450" s="8">
        <v>41607</v>
      </c>
      <c r="B1450">
        <v>13315.189272566777</v>
      </c>
      <c r="C1450" s="10">
        <f t="shared" si="93"/>
        <v>12403.197556251756</v>
      </c>
      <c r="D1450" s="8">
        <v>41607</v>
      </c>
      <c r="E1450" s="9">
        <f t="shared" si="90"/>
        <v>12806621.119841829</v>
      </c>
      <c r="F1450" s="9">
        <f t="shared" si="92"/>
        <v>12013946.767024152</v>
      </c>
      <c r="G1450" s="9">
        <f t="shared" si="91"/>
        <v>792674.35281767696</v>
      </c>
    </row>
    <row r="1451" spans="1:7" x14ac:dyDescent="0.15">
      <c r="A1451" s="8">
        <v>41610</v>
      </c>
      <c r="B1451">
        <v>13172.738271146867</v>
      </c>
      <c r="C1451" s="10">
        <f t="shared" si="93"/>
        <v>12269.902988732456</v>
      </c>
      <c r="D1451" s="8">
        <v>41610</v>
      </c>
      <c r="E1451" s="9">
        <f t="shared" si="90"/>
        <v>12669610.97556356</v>
      </c>
      <c r="F1451" s="9">
        <f t="shared" si="92"/>
        <v>11884835.396246767</v>
      </c>
      <c r="G1451" s="9">
        <f t="shared" si="91"/>
        <v>784775.57931679301</v>
      </c>
    </row>
    <row r="1452" spans="1:7" x14ac:dyDescent="0.15">
      <c r="A1452" s="8">
        <v>41611</v>
      </c>
      <c r="B1452">
        <v>13622.906400355587</v>
      </c>
      <c r="C1452" s="10">
        <f t="shared" si="93"/>
        <v>12688.596530159364</v>
      </c>
      <c r="D1452" s="8">
        <v>41611</v>
      </c>
      <c r="E1452" s="9">
        <f t="shared" si="90"/>
        <v>13102585.119076632</v>
      </c>
      <c r="F1452" s="9">
        <f t="shared" si="92"/>
        <v>12290389.036393719</v>
      </c>
      <c r="G1452" s="9">
        <f t="shared" si="91"/>
        <v>812196.08268291317</v>
      </c>
    </row>
    <row r="1453" spans="1:7" x14ac:dyDescent="0.15">
      <c r="A1453" s="8">
        <v>41612</v>
      </c>
      <c r="B1453">
        <v>13525.405888816702</v>
      </c>
      <c r="C1453" s="10">
        <f t="shared" si="93"/>
        <v>12597.166551117225</v>
      </c>
      <c r="D1453" s="8">
        <v>41612</v>
      </c>
      <c r="E1453" s="9">
        <f t="shared" si="90"/>
        <v>13008808.599290928</v>
      </c>
      <c r="F1453" s="9">
        <f t="shared" si="92"/>
        <v>12201828.413526857</v>
      </c>
      <c r="G1453" s="9">
        <f t="shared" si="91"/>
        <v>806980.1857640706</v>
      </c>
    </row>
    <row r="1454" spans="1:7" x14ac:dyDescent="0.15">
      <c r="A1454" s="8">
        <v>41613</v>
      </c>
      <c r="B1454">
        <v>13741.090961760119</v>
      </c>
      <c r="C1454" s="10">
        <f t="shared" si="93"/>
        <v>12797.423088917323</v>
      </c>
      <c r="D1454" s="8">
        <v>41613</v>
      </c>
      <c r="E1454" s="9">
        <f t="shared" si="90"/>
        <v>13216255.669989558</v>
      </c>
      <c r="F1454" s="9">
        <f t="shared" si="92"/>
        <v>12395800.280375522</v>
      </c>
      <c r="G1454" s="9">
        <f t="shared" si="91"/>
        <v>820455.38961403631</v>
      </c>
    </row>
    <row r="1455" spans="1:7" x14ac:dyDescent="0.15">
      <c r="A1455" s="8">
        <v>41614</v>
      </c>
      <c r="B1455">
        <v>13494.227458428471</v>
      </c>
      <c r="C1455" s="10">
        <f t="shared" si="93"/>
        <v>12566.897972748413</v>
      </c>
      <c r="D1455" s="8">
        <v>41614</v>
      </c>
      <c r="E1455" s="9">
        <f t="shared" si="90"/>
        <v>12978821.016169142</v>
      </c>
      <c r="F1455" s="9">
        <f t="shared" si="92"/>
        <v>12172509.756979853</v>
      </c>
      <c r="G1455" s="9">
        <f t="shared" si="91"/>
        <v>806311.25918928906</v>
      </c>
    </row>
    <row r="1456" spans="1:7" x14ac:dyDescent="0.15">
      <c r="A1456" s="8">
        <v>41617</v>
      </c>
      <c r="B1456">
        <v>13459.483704429957</v>
      </c>
      <c r="C1456" s="10">
        <f t="shared" si="93"/>
        <v>12533.928502617118</v>
      </c>
      <c r="D1456" s="8">
        <v>41617</v>
      </c>
      <c r="E1456" s="9">
        <f t="shared" si="90"/>
        <v>12945404.285499252</v>
      </c>
      <c r="F1456" s="9">
        <f t="shared" si="92"/>
        <v>12140574.971026635</v>
      </c>
      <c r="G1456" s="9">
        <f t="shared" si="91"/>
        <v>804829.31447261758</v>
      </c>
    </row>
    <row r="1457" spans="1:10" x14ac:dyDescent="0.15">
      <c r="A1457" s="8">
        <v>41618</v>
      </c>
      <c r="B1457">
        <v>13868.354389508653</v>
      </c>
      <c r="C1457" s="10">
        <f t="shared" si="93"/>
        <v>12914.050852338189</v>
      </c>
      <c r="D1457" s="8">
        <v>41618</v>
      </c>
      <c r="E1457" s="9">
        <f t="shared" si="90"/>
        <v>13338658.32369766</v>
      </c>
      <c r="F1457" s="9">
        <f t="shared" si="92"/>
        <v>12508767.903034173</v>
      </c>
      <c r="G1457" s="9">
        <f t="shared" si="91"/>
        <v>829890.42066348717</v>
      </c>
    </row>
    <row r="1458" spans="1:10" x14ac:dyDescent="0.15">
      <c r="A1458" s="8">
        <v>41619</v>
      </c>
      <c r="B1458">
        <v>13657.737817342377</v>
      </c>
      <c r="C1458" s="10">
        <f t="shared" si="93"/>
        <v>12717.304845739582</v>
      </c>
      <c r="D1458" s="8">
        <v>41619</v>
      </c>
      <c r="E1458" s="9">
        <f t="shared" si="90"/>
        <v>13136086.164483182</v>
      </c>
      <c r="F1458" s="9">
        <f t="shared" si="92"/>
        <v>12318196.396035252</v>
      </c>
      <c r="G1458" s="9">
        <f t="shared" si="91"/>
        <v>817889.76844792999</v>
      </c>
    </row>
    <row r="1459" spans="1:10" x14ac:dyDescent="0.15">
      <c r="A1459" s="8">
        <v>41620</v>
      </c>
      <c r="B1459">
        <v>13700.329169691306</v>
      </c>
      <c r="C1459" s="10">
        <f t="shared" si="93"/>
        <v>12756.339272699257</v>
      </c>
      <c r="D1459" s="8">
        <v>41620</v>
      </c>
      <c r="E1459" s="9">
        <f t="shared" si="90"/>
        <v>13177050.757726945</v>
      </c>
      <c r="F1459" s="9">
        <f t="shared" si="92"/>
        <v>12356005.801670209</v>
      </c>
      <c r="G1459" s="9">
        <f t="shared" si="91"/>
        <v>821044.95605673641</v>
      </c>
    </row>
    <row r="1460" spans="1:10" x14ac:dyDescent="0.15">
      <c r="A1460" s="8">
        <v>41621</v>
      </c>
      <c r="B1460">
        <v>13377.732485352099</v>
      </c>
      <c r="C1460" s="10">
        <f t="shared" si="93"/>
        <v>12455.360897994327</v>
      </c>
      <c r="D1460" s="8">
        <v>41621</v>
      </c>
      <c r="E1460" s="9">
        <f t="shared" si="90"/>
        <v>12866775.520456282</v>
      </c>
      <c r="F1460" s="9">
        <f t="shared" si="92"/>
        <v>12064473.061396481</v>
      </c>
      <c r="G1460" s="9">
        <f t="shared" si="91"/>
        <v>802302.45905980095</v>
      </c>
    </row>
    <row r="1461" spans="1:10" x14ac:dyDescent="0.15">
      <c r="A1461" s="8">
        <v>41624</v>
      </c>
      <c r="B1461">
        <v>13311.478418263741</v>
      </c>
      <c r="C1461" s="10">
        <f t="shared" si="93"/>
        <v>12393.068504485907</v>
      </c>
      <c r="D1461" s="8">
        <v>41624</v>
      </c>
      <c r="E1461" s="9">
        <f t="shared" si="90"/>
        <v>12803052.000085654</v>
      </c>
      <c r="F1461" s="9">
        <f t="shared" si="92"/>
        <v>12004135.596302776</v>
      </c>
      <c r="G1461" s="9">
        <f t="shared" si="91"/>
        <v>798916.40378287807</v>
      </c>
    </row>
    <row r="1462" spans="1:10" x14ac:dyDescent="0.15">
      <c r="A1462" s="8">
        <v>41625</v>
      </c>
      <c r="B1462">
        <v>13196.309365810044</v>
      </c>
      <c r="C1462" s="10">
        <f t="shared" si="93"/>
        <v>12285.244252421344</v>
      </c>
      <c r="D1462" s="8">
        <v>41625</v>
      </c>
      <c r="E1462" s="9">
        <f t="shared" si="90"/>
        <v>12692281.782005129</v>
      </c>
      <c r="F1462" s="9">
        <f t="shared" si="92"/>
        <v>11899695.20352318</v>
      </c>
      <c r="G1462" s="9">
        <f t="shared" si="91"/>
        <v>792586.57848194987</v>
      </c>
    </row>
    <row r="1463" spans="1:10" x14ac:dyDescent="0.15">
      <c r="A1463" s="8">
        <v>41626</v>
      </c>
      <c r="B1463">
        <v>13186.174711233289</v>
      </c>
      <c r="C1463" s="10">
        <f t="shared" si="93"/>
        <v>12275.208625322908</v>
      </c>
      <c r="D1463" s="8">
        <v>41626</v>
      </c>
      <c r="E1463" s="9">
        <f t="shared" si="90"/>
        <v>12682534.216372518</v>
      </c>
      <c r="F1463" s="9">
        <f t="shared" si="92"/>
        <v>11889974.525513537</v>
      </c>
      <c r="G1463" s="9">
        <f t="shared" si="91"/>
        <v>792559.69085898064</v>
      </c>
    </row>
    <row r="1464" spans="1:10" x14ac:dyDescent="0.15">
      <c r="A1464" s="8">
        <v>41627</v>
      </c>
      <c r="B1464">
        <v>13361.88526164122</v>
      </c>
      <c r="C1464" s="10">
        <f t="shared" si="93"/>
        <v>12438.171585804559</v>
      </c>
      <c r="D1464" s="8">
        <v>41627</v>
      </c>
      <c r="E1464" s="9">
        <f t="shared" si="90"/>
        <v>12851533.57490732</v>
      </c>
      <c r="F1464" s="9">
        <f t="shared" si="92"/>
        <v>12047823.203110095</v>
      </c>
      <c r="G1464" s="9">
        <f t="shared" si="91"/>
        <v>803710.37179722451</v>
      </c>
    </row>
    <row r="1465" spans="1:10" x14ac:dyDescent="0.15">
      <c r="A1465" s="8">
        <v>41628</v>
      </c>
      <c r="B1465">
        <v>13113.89922473916</v>
      </c>
      <c r="C1465" s="10">
        <f t="shared" si="93"/>
        <v>12206.731633074503</v>
      </c>
      <c r="D1465" s="8">
        <v>41628</v>
      </c>
      <c r="E1465" s="9">
        <f t="shared" si="90"/>
        <v>12613019.262222406</v>
      </c>
      <c r="F1465" s="9">
        <f t="shared" si="92"/>
        <v>11823646.553560562</v>
      </c>
      <c r="G1465" s="9">
        <f t="shared" si="91"/>
        <v>789372.70866184309</v>
      </c>
    </row>
    <row r="1466" spans="1:10" x14ac:dyDescent="0.15">
      <c r="A1466" s="8">
        <v>41632</v>
      </c>
      <c r="B1466">
        <v>13112.529864610184</v>
      </c>
      <c r="C1466" s="10">
        <f t="shared" si="93"/>
        <v>12204.859779370172</v>
      </c>
      <c r="D1466" s="8">
        <v>41632</v>
      </c>
      <c r="E1466" s="9">
        <f t="shared" si="90"/>
        <v>12611702.204237767</v>
      </c>
      <c r="F1466" s="9">
        <f t="shared" si="92"/>
        <v>11821833.44442822</v>
      </c>
      <c r="G1466" s="9">
        <f t="shared" si="91"/>
        <v>789868.75980954617</v>
      </c>
    </row>
    <row r="1467" spans="1:10" x14ac:dyDescent="0.15">
      <c r="A1467" s="8">
        <v>41633</v>
      </c>
      <c r="B1467">
        <v>13284.346783771087</v>
      </c>
      <c r="C1467" s="10">
        <f t="shared" si="93"/>
        <v>12364.1782428429</v>
      </c>
      <c r="D1467" s="8">
        <v>41633</v>
      </c>
      <c r="E1467" s="9">
        <f t="shared" si="90"/>
        <v>12776956.647162257</v>
      </c>
      <c r="F1467" s="9">
        <f t="shared" si="92"/>
        <v>11976152.000629937</v>
      </c>
      <c r="G1467" s="9">
        <f t="shared" si="91"/>
        <v>800804.64653231949</v>
      </c>
    </row>
    <row r="1468" spans="1:10" x14ac:dyDescent="0.15">
      <c r="A1468" s="8">
        <v>41634</v>
      </c>
      <c r="B1468">
        <v>13178.776481364388</v>
      </c>
      <c r="C1468" s="10">
        <f t="shared" si="93"/>
        <v>12265.320313021895</v>
      </c>
      <c r="D1468" s="8">
        <v>41634</v>
      </c>
      <c r="E1468" s="9">
        <f t="shared" si="90"/>
        <v>12675418.558836676</v>
      </c>
      <c r="F1468" s="9">
        <f t="shared" si="92"/>
        <v>11880396.539106298</v>
      </c>
      <c r="G1468" s="9">
        <f t="shared" si="91"/>
        <v>795022.01973037794</v>
      </c>
    </row>
    <row r="1469" spans="1:10" x14ac:dyDescent="0.15">
      <c r="A1469" s="8">
        <v>41635</v>
      </c>
      <c r="B1469">
        <v>13168.669200935015</v>
      </c>
      <c r="C1469" s="10">
        <f t="shared" si="93"/>
        <v>12255.313905816716</v>
      </c>
      <c r="D1469" s="8">
        <v>41635</v>
      </c>
      <c r="E1469" s="9">
        <f t="shared" si="90"/>
        <v>12665697.321807198</v>
      </c>
      <c r="F1469" s="9">
        <f t="shared" si="92"/>
        <v>11870704.16397908</v>
      </c>
      <c r="G1469" s="9">
        <f t="shared" si="91"/>
        <v>794993.15782811865</v>
      </c>
    </row>
    <row r="1470" spans="1:10" x14ac:dyDescent="0.15">
      <c r="A1470" s="8">
        <v>41638</v>
      </c>
      <c r="B1470">
        <v>12789.688323317656</v>
      </c>
      <c r="C1470" s="10">
        <f t="shared" si="93"/>
        <v>11902.036060259303</v>
      </c>
      <c r="D1470" s="8">
        <v>41638</v>
      </c>
      <c r="E1470" s="9">
        <f t="shared" si="90"/>
        <v>12301191.462223945</v>
      </c>
      <c r="F1470" s="9">
        <f t="shared" si="92"/>
        <v>11528513.272376578</v>
      </c>
      <c r="G1470" s="9">
        <f t="shared" si="91"/>
        <v>772678.18984736688</v>
      </c>
      <c r="J1470" s="11">
        <f>LN(F1470/E1470)/6</f>
        <v>-1.081212380902085E-2</v>
      </c>
    </row>
    <row r="1471" spans="1:10" x14ac:dyDescent="0.15">
      <c r="A1471" s="8">
        <v>41645</v>
      </c>
      <c r="B1471">
        <v>12830.612558038392</v>
      </c>
      <c r="C1471" s="10">
        <f>C1470*B1471/B1470*(100-1.1988/244)%</f>
        <v>11939.533368044471</v>
      </c>
      <c r="D1471" s="8">
        <v>41645</v>
      </c>
      <c r="E1471" s="9">
        <f>B1471*($E$3/10000)*(99.676%)^12</f>
        <v>12300569.222243333</v>
      </c>
      <c r="F1471" s="9">
        <f t="shared" si="92"/>
        <v>11564833.798401795</v>
      </c>
      <c r="G1471" s="9">
        <f t="shared" si="91"/>
        <v>735735.42384153791</v>
      </c>
    </row>
    <row r="1472" spans="1:10" x14ac:dyDescent="0.15">
      <c r="A1472" s="8">
        <v>41646</v>
      </c>
      <c r="B1472">
        <v>13357.708380869017</v>
      </c>
      <c r="C1472" s="10">
        <f t="shared" ref="C1472:C1535" si="94">C1471*B1472/B1471*(100-1.1988/244)%</f>
        <v>12429.41196619632</v>
      </c>
      <c r="D1472" s="8">
        <v>41646</v>
      </c>
      <c r="E1472" s="9">
        <f t="shared" ref="E1472:E1535" si="95">B1472*($E$3/10000)*(99.676%)^12</f>
        <v>12805890.275790496</v>
      </c>
      <c r="F1472" s="9">
        <f t="shared" si="92"/>
        <v>12039338.487519983</v>
      </c>
      <c r="G1472" s="9">
        <f t="shared" si="91"/>
        <v>766551.7882705126</v>
      </c>
    </row>
    <row r="1473" spans="1:7" x14ac:dyDescent="0.15">
      <c r="A1473" s="8">
        <v>41647</v>
      </c>
      <c r="B1473">
        <v>13378.60772240613</v>
      </c>
      <c r="C1473" s="10">
        <f t="shared" si="94"/>
        <v>12448.247277404073</v>
      </c>
      <c r="D1473" s="8">
        <v>41647</v>
      </c>
      <c r="E1473" s="9">
        <f t="shared" si="95"/>
        <v>12825926.248049319</v>
      </c>
      <c r="F1473" s="9">
        <f t="shared" si="92"/>
        <v>12057582.688272573</v>
      </c>
      <c r="G1473" s="9">
        <f t="shared" si="91"/>
        <v>768343.55977674574</v>
      </c>
    </row>
    <row r="1474" spans="1:7" x14ac:dyDescent="0.15">
      <c r="A1474" s="8">
        <v>41648</v>
      </c>
      <c r="B1474">
        <v>13498.465338388407</v>
      </c>
      <c r="C1474" s="10">
        <f t="shared" si="94"/>
        <v>12559.152810783506</v>
      </c>
      <c r="D1474" s="8">
        <v>41648</v>
      </c>
      <c r="E1474" s="9">
        <f t="shared" si="95"/>
        <v>12940832.445671147</v>
      </c>
      <c r="F1474" s="9">
        <f t="shared" si="92"/>
        <v>12165007.662207406</v>
      </c>
      <c r="G1474" s="9">
        <f t="shared" si="91"/>
        <v>775824.78346374072</v>
      </c>
    </row>
    <row r="1475" spans="1:7" x14ac:dyDescent="0.15">
      <c r="A1475" s="8">
        <v>41649</v>
      </c>
      <c r="B1475">
        <v>13344.739321649031</v>
      </c>
      <c r="C1475" s="10">
        <f t="shared" si="94"/>
        <v>12415.514048956749</v>
      </c>
      <c r="D1475" s="8">
        <v>41649</v>
      </c>
      <c r="E1475" s="9">
        <f t="shared" si="95"/>
        <v>12793456.979253702</v>
      </c>
      <c r="F1475" s="9">
        <f t="shared" si="92"/>
        <v>12025876.730006935</v>
      </c>
      <c r="G1475" s="9">
        <f t="shared" ref="G1475:G1538" si="96">E1475-F1475</f>
        <v>767580.24924676679</v>
      </c>
    </row>
    <row r="1476" spans="1:7" x14ac:dyDescent="0.15">
      <c r="A1476" s="8">
        <v>41653</v>
      </c>
      <c r="B1476">
        <v>13176.694145662294</v>
      </c>
      <c r="C1476" s="10">
        <f t="shared" si="94"/>
        <v>12258.567942771186</v>
      </c>
      <c r="D1476" s="8">
        <v>41653</v>
      </c>
      <c r="E1476" s="9">
        <f t="shared" si="95"/>
        <v>12632353.890033389</v>
      </c>
      <c r="F1476" s="9">
        <f t="shared" si="92"/>
        <v>11873856.079166403</v>
      </c>
      <c r="G1476" s="9">
        <f t="shared" si="96"/>
        <v>758497.81086698547</v>
      </c>
    </row>
    <row r="1477" spans="1:7" x14ac:dyDescent="0.15">
      <c r="A1477" s="8">
        <v>41654</v>
      </c>
      <c r="B1477">
        <v>13225.94728406037</v>
      </c>
      <c r="C1477" s="10">
        <f t="shared" si="94"/>
        <v>12303.7846903302</v>
      </c>
      <c r="D1477" s="8">
        <v>41654</v>
      </c>
      <c r="E1477" s="9">
        <f t="shared" si="95"/>
        <v>12679572.340090841</v>
      </c>
      <c r="F1477" s="9">
        <f t="shared" ref="F1477:F1540" si="97">C1477*($F$3/10000)</f>
        <v>11917653.785015099</v>
      </c>
      <c r="G1477" s="9">
        <f t="shared" si="96"/>
        <v>761918.5550757423</v>
      </c>
    </row>
    <row r="1478" spans="1:7" x14ac:dyDescent="0.15">
      <c r="A1478" s="8">
        <v>41655</v>
      </c>
      <c r="B1478">
        <v>13339.68665013469</v>
      </c>
      <c r="C1478" s="10">
        <f t="shared" si="94"/>
        <v>12408.984024113783</v>
      </c>
      <c r="D1478" s="8">
        <v>41655</v>
      </c>
      <c r="E1478" s="9">
        <f t="shared" si="95"/>
        <v>12788613.037825475</v>
      </c>
      <c r="F1478" s="9">
        <f t="shared" si="97"/>
        <v>12019551.637586618</v>
      </c>
      <c r="G1478" s="9">
        <f t="shared" si="96"/>
        <v>769061.40023885667</v>
      </c>
    </row>
    <row r="1479" spans="1:7" x14ac:dyDescent="0.15">
      <c r="A1479" s="8">
        <v>41656</v>
      </c>
      <c r="B1479">
        <v>12978.276777980871</v>
      </c>
      <c r="C1479" s="10">
        <f t="shared" si="94"/>
        <v>12072.196370646134</v>
      </c>
      <c r="D1479" s="8">
        <v>41656</v>
      </c>
      <c r="E1479" s="9">
        <f t="shared" si="95"/>
        <v>12442133.30975941</v>
      </c>
      <c r="F1479" s="9">
        <f t="shared" si="97"/>
        <v>11693333.424726509</v>
      </c>
      <c r="G1479" s="9">
        <f t="shared" si="96"/>
        <v>748799.88503290154</v>
      </c>
    </row>
    <row r="1480" spans="1:7" x14ac:dyDescent="0.15">
      <c r="A1480" s="8">
        <v>41659</v>
      </c>
      <c r="B1480">
        <v>13071.419732750803</v>
      </c>
      <c r="C1480" s="10">
        <f t="shared" si="94"/>
        <v>12158.239157982327</v>
      </c>
      <c r="D1480" s="8">
        <v>41659</v>
      </c>
      <c r="E1480" s="9">
        <f t="shared" si="95"/>
        <v>12531428.451166673</v>
      </c>
      <c r="F1480" s="9">
        <f t="shared" si="97"/>
        <v>11776675.922663452</v>
      </c>
      <c r="G1480" s="9">
        <f t="shared" si="96"/>
        <v>754752.52850322053</v>
      </c>
    </row>
    <row r="1481" spans="1:7" x14ac:dyDescent="0.15">
      <c r="A1481" s="8">
        <v>41660</v>
      </c>
      <c r="B1481">
        <v>13234.922510050525</v>
      </c>
      <c r="C1481" s="10">
        <f t="shared" si="94"/>
        <v>12309.714671139494</v>
      </c>
      <c r="D1481" s="8">
        <v>41660</v>
      </c>
      <c r="E1481" s="9">
        <f t="shared" si="95"/>
        <v>12688176.791988814</v>
      </c>
      <c r="F1481" s="9">
        <f t="shared" si="97"/>
        <v>11923397.664643656</v>
      </c>
      <c r="G1481" s="9">
        <f t="shared" si="96"/>
        <v>764779.12734515779</v>
      </c>
    </row>
    <row r="1482" spans="1:7" x14ac:dyDescent="0.15">
      <c r="A1482" s="8">
        <v>41661</v>
      </c>
      <c r="B1482">
        <v>13313.073401357988</v>
      </c>
      <c r="C1482" s="10">
        <f t="shared" si="94"/>
        <v>12381.793941227819</v>
      </c>
      <c r="D1482" s="8">
        <v>41661</v>
      </c>
      <c r="E1482" s="9">
        <f t="shared" si="95"/>
        <v>12763099.204614017</v>
      </c>
      <c r="F1482" s="9">
        <f t="shared" si="97"/>
        <v>11993214.863790872</v>
      </c>
      <c r="G1482" s="9">
        <f t="shared" si="96"/>
        <v>769884.34082314558</v>
      </c>
    </row>
    <row r="1483" spans="1:7" x14ac:dyDescent="0.15">
      <c r="A1483" s="8">
        <v>41662</v>
      </c>
      <c r="B1483">
        <v>13615.572680214154</v>
      </c>
      <c r="C1483" s="10">
        <f t="shared" si="94"/>
        <v>12662.510560179144</v>
      </c>
      <c r="D1483" s="8">
        <v>41662</v>
      </c>
      <c r="E1483" s="9">
        <f t="shared" si="95"/>
        <v>13053101.985262072</v>
      </c>
      <c r="F1483" s="9">
        <f t="shared" si="97"/>
        <v>12265121.725017985</v>
      </c>
      <c r="G1483" s="9">
        <f t="shared" si="96"/>
        <v>787980.26024408638</v>
      </c>
    </row>
    <row r="1484" spans="1:7" x14ac:dyDescent="0.15">
      <c r="A1484" s="8">
        <v>41663</v>
      </c>
      <c r="B1484">
        <v>13428.247927268108</v>
      </c>
      <c r="C1484" s="10">
        <f t="shared" si="94"/>
        <v>12487.684590738656</v>
      </c>
      <c r="D1484" s="8">
        <v>41663</v>
      </c>
      <c r="E1484" s="9">
        <f t="shared" si="95"/>
        <v>12873515.774531322</v>
      </c>
      <c r="F1484" s="9">
        <f t="shared" si="97"/>
        <v>12095782.336459046</v>
      </c>
      <c r="G1484" s="9">
        <f t="shared" si="96"/>
        <v>777733.43807227537</v>
      </c>
    </row>
    <row r="1485" spans="1:7" x14ac:dyDescent="0.15">
      <c r="A1485" s="8">
        <v>41666</v>
      </c>
      <c r="B1485">
        <v>14026.817153615664</v>
      </c>
      <c r="C1485" s="10">
        <f t="shared" si="94"/>
        <v>13043.686968093463</v>
      </c>
      <c r="D1485" s="8">
        <v>41666</v>
      </c>
      <c r="E1485" s="9">
        <f t="shared" si="95"/>
        <v>13447357.605518572</v>
      </c>
      <c r="F1485" s="9">
        <f t="shared" si="97"/>
        <v>12634335.635605089</v>
      </c>
      <c r="G1485" s="9">
        <f t="shared" si="96"/>
        <v>813021.96991348267</v>
      </c>
    </row>
    <row r="1486" spans="1:7" x14ac:dyDescent="0.15">
      <c r="A1486" s="8">
        <v>41667</v>
      </c>
      <c r="B1486">
        <v>14375.120969930436</v>
      </c>
      <c r="C1486" s="10">
        <f t="shared" si="94"/>
        <v>13366.921639584438</v>
      </c>
      <c r="D1486" s="8">
        <v>41667</v>
      </c>
      <c r="E1486" s="9">
        <f t="shared" si="95"/>
        <v>13781272.699873691</v>
      </c>
      <c r="F1486" s="9">
        <f t="shared" si="97"/>
        <v>12947426.201077195</v>
      </c>
      <c r="G1486" s="9">
        <f t="shared" si="96"/>
        <v>833846.49879649654</v>
      </c>
    </row>
    <row r="1487" spans="1:7" x14ac:dyDescent="0.15">
      <c r="A1487" s="8">
        <v>41668</v>
      </c>
      <c r="B1487">
        <v>14346.492220468732</v>
      </c>
      <c r="C1487" s="10">
        <f t="shared" si="94"/>
        <v>13339.645343621332</v>
      </c>
      <c r="D1487" s="8">
        <v>41668</v>
      </c>
      <c r="E1487" s="9">
        <f t="shared" si="95"/>
        <v>13753826.627996217</v>
      </c>
      <c r="F1487" s="9">
        <f t="shared" si="97"/>
        <v>12921005.919837929</v>
      </c>
      <c r="G1487" s="9">
        <f t="shared" si="96"/>
        <v>832820.70815828815</v>
      </c>
    </row>
    <row r="1488" spans="1:7" x14ac:dyDescent="0.15">
      <c r="A1488" s="8">
        <v>41669</v>
      </c>
      <c r="B1488">
        <v>14414.371015063127</v>
      </c>
      <c r="C1488" s="10">
        <f t="shared" si="94"/>
        <v>13402.101863850794</v>
      </c>
      <c r="D1488" s="8">
        <v>41669</v>
      </c>
      <c r="E1488" s="9">
        <f t="shared" si="95"/>
        <v>13818901.292814748</v>
      </c>
      <c r="F1488" s="9">
        <f t="shared" si="97"/>
        <v>12981502.360847378</v>
      </c>
      <c r="G1488" s="9">
        <f t="shared" si="96"/>
        <v>837398.93196737021</v>
      </c>
    </row>
    <row r="1489" spans="1:7" x14ac:dyDescent="0.15">
      <c r="A1489" s="8">
        <v>41670</v>
      </c>
      <c r="B1489">
        <v>15043.765662695469</v>
      </c>
      <c r="C1489" s="10">
        <f t="shared" si="94"/>
        <v>13986.60918947046</v>
      </c>
      <c r="D1489" s="8">
        <v>41670</v>
      </c>
      <c r="E1489" s="9">
        <f t="shared" si="95"/>
        <v>14422295.121152334</v>
      </c>
      <c r="F1489" s="9">
        <f t="shared" si="97"/>
        <v>13547666.03461639</v>
      </c>
      <c r="G1489" s="9">
        <f t="shared" si="96"/>
        <v>874629.08653594367</v>
      </c>
    </row>
    <row r="1490" spans="1:7" x14ac:dyDescent="0.15">
      <c r="A1490" s="8">
        <v>41673</v>
      </c>
      <c r="B1490">
        <v>14969.748252170231</v>
      </c>
      <c r="C1490" s="10">
        <f t="shared" si="94"/>
        <v>13917.109338054892</v>
      </c>
      <c r="D1490" s="8">
        <v>41673</v>
      </c>
      <c r="E1490" s="9">
        <f t="shared" si="95"/>
        <v>14351335.43176116</v>
      </c>
      <c r="F1490" s="9">
        <f t="shared" si="97"/>
        <v>13480347.303987781</v>
      </c>
      <c r="G1490" s="9">
        <f t="shared" si="96"/>
        <v>870988.12777337991</v>
      </c>
    </row>
    <row r="1491" spans="1:7" x14ac:dyDescent="0.15">
      <c r="A1491" s="8">
        <v>41674</v>
      </c>
      <c r="B1491">
        <v>14669.121279241352</v>
      </c>
      <c r="C1491" s="10">
        <f t="shared" si="94"/>
        <v>13636.951743414937</v>
      </c>
      <c r="D1491" s="8">
        <v>41674</v>
      </c>
      <c r="E1491" s="9">
        <f t="shared" si="95"/>
        <v>14063127.610516613</v>
      </c>
      <c r="F1491" s="9">
        <f t="shared" si="97"/>
        <v>13208981.92315617</v>
      </c>
      <c r="G1491" s="9">
        <f t="shared" si="96"/>
        <v>854145.68736044317</v>
      </c>
    </row>
    <row r="1492" spans="1:7" x14ac:dyDescent="0.15">
      <c r="A1492" s="8">
        <v>41675</v>
      </c>
      <c r="B1492">
        <v>14258.980388595599</v>
      </c>
      <c r="C1492" s="10">
        <f t="shared" si="94"/>
        <v>13255.018502088233</v>
      </c>
      <c r="D1492" s="8">
        <v>41675</v>
      </c>
      <c r="E1492" s="9">
        <f t="shared" si="95"/>
        <v>13669929.983089238</v>
      </c>
      <c r="F1492" s="9">
        <f t="shared" si="97"/>
        <v>12839034.930935347</v>
      </c>
      <c r="G1492" s="9">
        <f t="shared" si="96"/>
        <v>830895.05215389095</v>
      </c>
    </row>
    <row r="1493" spans="1:7" x14ac:dyDescent="0.15">
      <c r="A1493" s="8">
        <v>41676</v>
      </c>
      <c r="B1493">
        <v>14462.878423790042</v>
      </c>
      <c r="C1493" s="10">
        <f t="shared" si="94"/>
        <v>13443.899714739875</v>
      </c>
      <c r="D1493" s="8">
        <v>41676</v>
      </c>
      <c r="E1493" s="9">
        <f t="shared" si="95"/>
        <v>13865404.819917455</v>
      </c>
      <c r="F1493" s="9">
        <f t="shared" si="97"/>
        <v>13021988.465602221</v>
      </c>
      <c r="G1493" s="9">
        <f t="shared" si="96"/>
        <v>843416.35431523435</v>
      </c>
    </row>
    <row r="1494" spans="1:7" x14ac:dyDescent="0.15">
      <c r="A1494" s="8">
        <v>41677</v>
      </c>
      <c r="B1494">
        <v>14764.254562239988</v>
      </c>
      <c r="C1494" s="10">
        <f t="shared" si="94"/>
        <v>13723.368190046695</v>
      </c>
      <c r="D1494" s="8">
        <v>41677</v>
      </c>
      <c r="E1494" s="9">
        <f t="shared" si="95"/>
        <v>14154330.85802882</v>
      </c>
      <c r="F1494" s="9">
        <f t="shared" si="97"/>
        <v>13292686.35380164</v>
      </c>
      <c r="G1494" s="9">
        <f t="shared" si="96"/>
        <v>861644.50422718003</v>
      </c>
    </row>
    <row r="1495" spans="1:7" x14ac:dyDescent="0.15">
      <c r="A1495" s="8">
        <v>41680</v>
      </c>
      <c r="B1495">
        <v>14972.099313392286</v>
      </c>
      <c r="C1495" s="10">
        <f t="shared" si="94"/>
        <v>13915.876059233993</v>
      </c>
      <c r="D1495" s="8">
        <v>41680</v>
      </c>
      <c r="E1495" s="9">
        <f t="shared" si="95"/>
        <v>14353589.368677797</v>
      </c>
      <c r="F1495" s="9">
        <f t="shared" si="97"/>
        <v>13479152.729279447</v>
      </c>
      <c r="G1495" s="9">
        <f t="shared" si="96"/>
        <v>874436.63939834945</v>
      </c>
    </row>
    <row r="1496" spans="1:7" x14ac:dyDescent="0.15">
      <c r="A1496" s="8">
        <v>41682</v>
      </c>
      <c r="B1496">
        <v>14815.166397598096</v>
      </c>
      <c r="C1496" s="10">
        <f t="shared" si="94"/>
        <v>13769.337612420457</v>
      </c>
      <c r="D1496" s="8">
        <v>41682</v>
      </c>
      <c r="E1496" s="9">
        <f t="shared" si="95"/>
        <v>14203139.482887616</v>
      </c>
      <c r="F1496" s="9">
        <f t="shared" si="97"/>
        <v>13337213.113196105</v>
      </c>
      <c r="G1496" s="9">
        <f t="shared" si="96"/>
        <v>865926.36969151162</v>
      </c>
    </row>
    <row r="1497" spans="1:7" x14ac:dyDescent="0.15">
      <c r="A1497" s="8">
        <v>41683</v>
      </c>
      <c r="B1497">
        <v>14754.572670205533</v>
      </c>
      <c r="C1497" s="10">
        <f t="shared" si="94"/>
        <v>13712.34756688482</v>
      </c>
      <c r="D1497" s="8">
        <v>41683</v>
      </c>
      <c r="E1497" s="9">
        <f t="shared" si="95"/>
        <v>14145048.933051864</v>
      </c>
      <c r="F1497" s="9">
        <f t="shared" si="97"/>
        <v>13282011.591958517</v>
      </c>
      <c r="G1497" s="9">
        <f t="shared" si="96"/>
        <v>863037.34109334648</v>
      </c>
    </row>
    <row r="1498" spans="1:7" x14ac:dyDescent="0.15">
      <c r="A1498" s="8">
        <v>41684</v>
      </c>
      <c r="B1498">
        <v>14922.889040974529</v>
      </c>
      <c r="C1498" s="10">
        <f t="shared" si="94"/>
        <v>13868.093112885141</v>
      </c>
      <c r="D1498" s="8">
        <v>41684</v>
      </c>
      <c r="E1498" s="9">
        <f t="shared" si="95"/>
        <v>14306412.013771165</v>
      </c>
      <c r="F1498" s="9">
        <f t="shared" si="97"/>
        <v>13432869.359914156</v>
      </c>
      <c r="G1498" s="9">
        <f t="shared" si="96"/>
        <v>873542.65385700949</v>
      </c>
    </row>
    <row r="1499" spans="1:7" x14ac:dyDescent="0.15">
      <c r="A1499" s="8">
        <v>41687</v>
      </c>
      <c r="B1499">
        <v>15050.133007997289</v>
      </c>
      <c r="C1499" s="10">
        <f t="shared" si="94"/>
        <v>13985.655917887756</v>
      </c>
      <c r="D1499" s="8">
        <v>41687</v>
      </c>
      <c r="E1499" s="9">
        <f t="shared" si="95"/>
        <v>14428399.426094336</v>
      </c>
      <c r="F1499" s="9">
        <f t="shared" si="97"/>
        <v>13546742.679651093</v>
      </c>
      <c r="G1499" s="9">
        <f t="shared" si="96"/>
        <v>881656.7464432437</v>
      </c>
    </row>
    <row r="1500" spans="1:7" x14ac:dyDescent="0.15">
      <c r="A1500" s="8">
        <v>41688</v>
      </c>
      <c r="B1500">
        <v>15017.171146911212</v>
      </c>
      <c r="C1500" s="10">
        <f t="shared" si="94"/>
        <v>13954.339781611023</v>
      </c>
      <c r="D1500" s="8">
        <v>41688</v>
      </c>
      <c r="E1500" s="9">
        <f t="shared" si="95"/>
        <v>14396799.247057738</v>
      </c>
      <c r="F1500" s="9">
        <f t="shared" si="97"/>
        <v>13516409.340810746</v>
      </c>
      <c r="G1500" s="9">
        <f t="shared" si="96"/>
        <v>880389.90624699183</v>
      </c>
    </row>
    <row r="1501" spans="1:7" x14ac:dyDescent="0.15">
      <c r="A1501" s="8">
        <v>41689</v>
      </c>
      <c r="B1501">
        <v>15008.910712531262</v>
      </c>
      <c r="C1501" s="10">
        <f t="shared" si="94"/>
        <v>13945.978758960844</v>
      </c>
      <c r="D1501" s="8">
        <v>41689</v>
      </c>
      <c r="E1501" s="9">
        <f t="shared" si="95"/>
        <v>14388880.058130728</v>
      </c>
      <c r="F1501" s="9">
        <f t="shared" si="97"/>
        <v>13508310.712970499</v>
      </c>
      <c r="G1501" s="9">
        <f t="shared" si="96"/>
        <v>880569.34516022913</v>
      </c>
    </row>
    <row r="1502" spans="1:7" x14ac:dyDescent="0.15">
      <c r="A1502" s="8">
        <v>41690</v>
      </c>
      <c r="B1502">
        <v>15185.997121530283</v>
      </c>
      <c r="C1502" s="10">
        <f t="shared" si="94"/>
        <v>14109.830631660639</v>
      </c>
      <c r="D1502" s="8">
        <v>41690</v>
      </c>
      <c r="E1502" s="9">
        <f t="shared" si="95"/>
        <v>14558650.879465852</v>
      </c>
      <c r="F1502" s="9">
        <f t="shared" si="97"/>
        <v>13667020.40596417</v>
      </c>
      <c r="G1502" s="9">
        <f t="shared" si="96"/>
        <v>891630.47350168228</v>
      </c>
    </row>
    <row r="1503" spans="1:7" x14ac:dyDescent="0.15">
      <c r="A1503" s="8">
        <v>41691</v>
      </c>
      <c r="B1503">
        <v>14898.579720967982</v>
      </c>
      <c r="C1503" s="10">
        <f t="shared" si="94"/>
        <v>13842.101157939096</v>
      </c>
      <c r="D1503" s="8">
        <v>41691</v>
      </c>
      <c r="E1503" s="9">
        <f t="shared" si="95"/>
        <v>14283106.932105454</v>
      </c>
      <c r="F1503" s="9">
        <f t="shared" si="97"/>
        <v>13407693.113089377</v>
      </c>
      <c r="G1503" s="9">
        <f t="shared" si="96"/>
        <v>875413.81901607662</v>
      </c>
    </row>
    <row r="1504" spans="1:7" x14ac:dyDescent="0.15">
      <c r="A1504" s="8">
        <v>41694</v>
      </c>
      <c r="B1504">
        <v>14657.183000210089</v>
      </c>
      <c r="C1504" s="10">
        <f t="shared" si="94"/>
        <v>13617.153147927407</v>
      </c>
      <c r="D1504" s="8">
        <v>41694</v>
      </c>
      <c r="E1504" s="9">
        <f t="shared" si="95"/>
        <v>14051682.511776844</v>
      </c>
      <c r="F1504" s="9">
        <f t="shared" si="97"/>
        <v>13189804.668970687</v>
      </c>
      <c r="G1504" s="9">
        <f t="shared" si="96"/>
        <v>861877.84280615672</v>
      </c>
    </row>
    <row r="1505" spans="1:7" x14ac:dyDescent="0.15">
      <c r="A1505" s="8">
        <v>41695</v>
      </c>
      <c r="B1505">
        <v>14828.538848196649</v>
      </c>
      <c r="C1505" s="10">
        <f t="shared" si="94"/>
        <v>13775.673249738036</v>
      </c>
      <c r="D1505" s="8">
        <v>41695</v>
      </c>
      <c r="E1505" s="9">
        <f t="shared" si="95"/>
        <v>14215959.506367749</v>
      </c>
      <c r="F1505" s="9">
        <f t="shared" si="97"/>
        <v>13343349.918574182</v>
      </c>
      <c r="G1505" s="9">
        <f t="shared" si="96"/>
        <v>872609.58779356629</v>
      </c>
    </row>
    <row r="1506" spans="1:7" x14ac:dyDescent="0.15">
      <c r="A1506" s="8">
        <v>41696</v>
      </c>
      <c r="B1506">
        <v>15167.090051858881</v>
      </c>
      <c r="C1506" s="10">
        <f t="shared" si="94"/>
        <v>14089.494152733227</v>
      </c>
      <c r="D1506" s="8">
        <v>41696</v>
      </c>
      <c r="E1506" s="9">
        <f t="shared" si="95"/>
        <v>14540524.876655709</v>
      </c>
      <c r="F1506" s="9">
        <f t="shared" si="97"/>
        <v>13647322.148788584</v>
      </c>
      <c r="G1506" s="9">
        <f t="shared" si="96"/>
        <v>893202.7278671246</v>
      </c>
    </row>
    <row r="1507" spans="1:7" x14ac:dyDescent="0.15">
      <c r="A1507" s="8">
        <v>41697</v>
      </c>
      <c r="B1507">
        <v>15438.036957442979</v>
      </c>
      <c r="C1507" s="10">
        <f t="shared" si="94"/>
        <v>14340.486143288306</v>
      </c>
      <c r="D1507" s="8">
        <v>41697</v>
      </c>
      <c r="E1507" s="9">
        <f t="shared" si="95"/>
        <v>14800278.738960734</v>
      </c>
      <c r="F1507" s="9">
        <f t="shared" si="97"/>
        <v>13890437.232604874</v>
      </c>
      <c r="G1507" s="9">
        <f t="shared" si="96"/>
        <v>909841.50635585934</v>
      </c>
    </row>
    <row r="1508" spans="1:7" x14ac:dyDescent="0.15">
      <c r="A1508" s="8">
        <v>41698</v>
      </c>
      <c r="B1508">
        <v>15425.679673396975</v>
      </c>
      <c r="C1508" s="10">
        <f t="shared" si="94"/>
        <v>14328.303386629537</v>
      </c>
      <c r="D1508" s="8">
        <v>41698</v>
      </c>
      <c r="E1508" s="9">
        <f t="shared" si="95"/>
        <v>14788431.94465382</v>
      </c>
      <c r="F1508" s="9">
        <f t="shared" si="97"/>
        <v>13878636.808616603</v>
      </c>
      <c r="G1508" s="9">
        <f t="shared" si="96"/>
        <v>909795.13603721745</v>
      </c>
    </row>
    <row r="1509" spans="1:7" x14ac:dyDescent="0.15">
      <c r="A1509" s="8">
        <v>41701</v>
      </c>
      <c r="B1509">
        <v>15279.104469960339</v>
      </c>
      <c r="C1509" s="10">
        <f t="shared" si="94"/>
        <v>14191.458203897851</v>
      </c>
      <c r="D1509" s="8">
        <v>41701</v>
      </c>
      <c r="E1509" s="9">
        <f t="shared" si="95"/>
        <v>14647911.885460919</v>
      </c>
      <c r="F1509" s="9">
        <f t="shared" si="97"/>
        <v>13746086.251939105</v>
      </c>
      <c r="G1509" s="9">
        <f t="shared" si="96"/>
        <v>901825.6335218139</v>
      </c>
    </row>
    <row r="1510" spans="1:7" x14ac:dyDescent="0.15">
      <c r="A1510" s="8">
        <v>41702</v>
      </c>
      <c r="B1510">
        <v>15098.663118245469</v>
      </c>
      <c r="C1510" s="10">
        <f t="shared" si="94"/>
        <v>14023.172599351723</v>
      </c>
      <c r="D1510" s="8">
        <v>41702</v>
      </c>
      <c r="E1510" s="9">
        <f t="shared" si="95"/>
        <v>14474924.716899479</v>
      </c>
      <c r="F1510" s="9">
        <f t="shared" si="97"/>
        <v>13583081.971349008</v>
      </c>
      <c r="G1510" s="9">
        <f t="shared" si="96"/>
        <v>891842.74555047043</v>
      </c>
    </row>
    <row r="1511" spans="1:7" x14ac:dyDescent="0.15">
      <c r="A1511" s="8">
        <v>41703</v>
      </c>
      <c r="B1511">
        <v>15289.674310776199</v>
      </c>
      <c r="C1511" s="10">
        <f t="shared" si="94"/>
        <v>14199.880212715278</v>
      </c>
      <c r="D1511" s="8">
        <v>41703</v>
      </c>
      <c r="E1511" s="9">
        <f t="shared" si="95"/>
        <v>14658045.077312475</v>
      </c>
      <c r="F1511" s="9">
        <f t="shared" si="97"/>
        <v>13754243.952011613</v>
      </c>
      <c r="G1511" s="9">
        <f t="shared" si="96"/>
        <v>903801.1253008619</v>
      </c>
    </row>
    <row r="1512" spans="1:7" x14ac:dyDescent="0.15">
      <c r="A1512" s="8">
        <v>41704</v>
      </c>
      <c r="B1512">
        <v>15306.030723615508</v>
      </c>
      <c r="C1512" s="10">
        <f t="shared" si="94"/>
        <v>14214.37239535313</v>
      </c>
      <c r="D1512" s="8">
        <v>41704</v>
      </c>
      <c r="E1512" s="9">
        <f t="shared" si="95"/>
        <v>14673725.793057527</v>
      </c>
      <c r="F1512" s="9">
        <f t="shared" si="97"/>
        <v>13768281.325032523</v>
      </c>
      <c r="G1512" s="9">
        <f t="shared" si="96"/>
        <v>905444.46802500449</v>
      </c>
    </row>
    <row r="1513" spans="1:7" x14ac:dyDescent="0.15">
      <c r="A1513" s="8">
        <v>41705</v>
      </c>
      <c r="B1513">
        <v>15852.690238351488</v>
      </c>
      <c r="C1513" s="10">
        <f t="shared" si="94"/>
        <v>14721.319691989433</v>
      </c>
      <c r="D1513" s="8">
        <v>41705</v>
      </c>
      <c r="E1513" s="9">
        <f t="shared" si="95"/>
        <v>15197802.346035128</v>
      </c>
      <c r="F1513" s="9">
        <f t="shared" si="97"/>
        <v>14259319.043963758</v>
      </c>
      <c r="G1513" s="9">
        <f t="shared" si="96"/>
        <v>938483.30207137018</v>
      </c>
    </row>
    <row r="1514" spans="1:7" x14ac:dyDescent="0.15">
      <c r="A1514" s="8">
        <v>41708</v>
      </c>
      <c r="B1514">
        <v>16022.012433118874</v>
      </c>
      <c r="C1514" s="10">
        <f t="shared" si="94"/>
        <v>14877.826745145074</v>
      </c>
      <c r="D1514" s="8">
        <v>41708</v>
      </c>
      <c r="E1514" s="9">
        <f t="shared" si="95"/>
        <v>15360129.699322212</v>
      </c>
      <c r="F1514" s="9">
        <f t="shared" si="97"/>
        <v>14410914.420619512</v>
      </c>
      <c r="G1514" s="9">
        <f t="shared" si="96"/>
        <v>949215.27870270051</v>
      </c>
    </row>
    <row r="1515" spans="1:7" x14ac:dyDescent="0.15">
      <c r="A1515" s="8">
        <v>41709</v>
      </c>
      <c r="B1515">
        <v>15989.701440005676</v>
      </c>
      <c r="C1515" s="10">
        <f t="shared" si="94"/>
        <v>14847.093697914717</v>
      </c>
      <c r="D1515" s="8">
        <v>41709</v>
      </c>
      <c r="E1515" s="9">
        <f t="shared" si="95"/>
        <v>15329153.500358172</v>
      </c>
      <c r="F1515" s="9">
        <f t="shared" si="97"/>
        <v>14381145.871683689</v>
      </c>
      <c r="G1515" s="9">
        <f t="shared" si="96"/>
        <v>948007.62867448293</v>
      </c>
    </row>
    <row r="1516" spans="1:7" x14ac:dyDescent="0.15">
      <c r="A1516" s="8">
        <v>41710</v>
      </c>
      <c r="B1516">
        <v>15681.543449624514</v>
      </c>
      <c r="C1516" s="10">
        <f t="shared" si="94"/>
        <v>14560.240966452999</v>
      </c>
      <c r="D1516" s="8">
        <v>41710</v>
      </c>
      <c r="E1516" s="9">
        <f t="shared" si="95"/>
        <v>15033725.774290945</v>
      </c>
      <c r="F1516" s="9">
        <f t="shared" si="97"/>
        <v>14103295.468178708</v>
      </c>
      <c r="G1516" s="9">
        <f t="shared" si="96"/>
        <v>930430.30611223727</v>
      </c>
    </row>
    <row r="1517" spans="1:7" x14ac:dyDescent="0.15">
      <c r="A1517" s="8">
        <v>41711</v>
      </c>
      <c r="B1517">
        <v>15873.84898845609</v>
      </c>
      <c r="C1517" s="10">
        <f t="shared" si="94"/>
        <v>14738.071640808026</v>
      </c>
      <c r="D1517" s="8">
        <v>41711</v>
      </c>
      <c r="E1517" s="9">
        <f t="shared" si="95"/>
        <v>15218087.010476556</v>
      </c>
      <c r="F1517" s="9">
        <f t="shared" si="97"/>
        <v>14275545.264697384</v>
      </c>
      <c r="G1517" s="9">
        <f t="shared" si="96"/>
        <v>942541.74577917159</v>
      </c>
    </row>
    <row r="1518" spans="1:7" x14ac:dyDescent="0.15">
      <c r="A1518" s="8">
        <v>41712</v>
      </c>
      <c r="B1518">
        <v>16373.340825241734</v>
      </c>
      <c r="C1518" s="10">
        <f t="shared" si="94"/>
        <v>15201.077844939779</v>
      </c>
      <c r="D1518" s="8">
        <v>41712</v>
      </c>
      <c r="E1518" s="9">
        <f t="shared" si="95"/>
        <v>15696944.421729151</v>
      </c>
      <c r="F1518" s="9">
        <f t="shared" si="97"/>
        <v>14724020.898824248</v>
      </c>
      <c r="G1518" s="9">
        <f t="shared" si="96"/>
        <v>972923.5229049027</v>
      </c>
    </row>
    <row r="1519" spans="1:7" x14ac:dyDescent="0.15">
      <c r="A1519" s="8">
        <v>41715</v>
      </c>
      <c r="B1519">
        <v>16165.896209640459</v>
      </c>
      <c r="C1519" s="10">
        <f t="shared" si="94"/>
        <v>15007.748015345724</v>
      </c>
      <c r="D1519" s="8">
        <v>41715</v>
      </c>
      <c r="E1519" s="9">
        <f t="shared" si="95"/>
        <v>15498069.516696926</v>
      </c>
      <c r="F1519" s="9">
        <f t="shared" si="97"/>
        <v>14536758.358605327</v>
      </c>
      <c r="G1519" s="9">
        <f t="shared" si="96"/>
        <v>961311.15809159912</v>
      </c>
    </row>
    <row r="1520" spans="1:7" x14ac:dyDescent="0.15">
      <c r="A1520" s="8">
        <v>41716</v>
      </c>
      <c r="B1520">
        <v>16316.161620702131</v>
      </c>
      <c r="C1520" s="10">
        <f t="shared" si="94"/>
        <v>15146.503993259577</v>
      </c>
      <c r="D1520" s="8">
        <v>41716</v>
      </c>
      <c r="E1520" s="9">
        <f t="shared" si="95"/>
        <v>15642127.33795153</v>
      </c>
      <c r="F1520" s="9">
        <f t="shared" si="97"/>
        <v>14671159.743788712</v>
      </c>
      <c r="G1520" s="9">
        <f t="shared" si="96"/>
        <v>970967.59416281804</v>
      </c>
    </row>
    <row r="1521" spans="1:7" x14ac:dyDescent="0.15">
      <c r="A1521" s="8">
        <v>41717</v>
      </c>
      <c r="B1521">
        <v>16322.459847302898</v>
      </c>
      <c r="C1521" s="10">
        <f t="shared" si="94"/>
        <v>15151.606266144814</v>
      </c>
      <c r="D1521" s="8">
        <v>41717</v>
      </c>
      <c r="E1521" s="9">
        <f t="shared" si="95"/>
        <v>15648165.37954383</v>
      </c>
      <c r="F1521" s="9">
        <f t="shared" si="97"/>
        <v>14676101.891533764</v>
      </c>
      <c r="G1521" s="9">
        <f t="shared" si="96"/>
        <v>972063.48801006563</v>
      </c>
    </row>
    <row r="1522" spans="1:7" x14ac:dyDescent="0.15">
      <c r="A1522" s="8">
        <v>41718</v>
      </c>
      <c r="B1522">
        <v>16247.038540549016</v>
      </c>
      <c r="C1522" s="10">
        <f t="shared" si="94"/>
        <v>15080.854154817402</v>
      </c>
      <c r="D1522" s="8">
        <v>41718</v>
      </c>
      <c r="E1522" s="9">
        <f t="shared" si="95"/>
        <v>15575859.79005138</v>
      </c>
      <c r="F1522" s="9">
        <f t="shared" si="97"/>
        <v>14607570.200791351</v>
      </c>
      <c r="G1522" s="9">
        <f t="shared" si="96"/>
        <v>968289.58926002868</v>
      </c>
    </row>
    <row r="1523" spans="1:7" x14ac:dyDescent="0.15">
      <c r="A1523" s="8">
        <v>41722</v>
      </c>
      <c r="B1523">
        <v>16236.130393367072</v>
      </c>
      <c r="C1523" s="10">
        <f t="shared" si="94"/>
        <v>15069.988533404992</v>
      </c>
      <c r="D1523" s="8">
        <v>41722</v>
      </c>
      <c r="E1523" s="9">
        <f t="shared" si="95"/>
        <v>15565402.26755267</v>
      </c>
      <c r="F1523" s="9">
        <f t="shared" si="97"/>
        <v>14597045.57626229</v>
      </c>
      <c r="G1523" s="9">
        <f t="shared" si="96"/>
        <v>968356.69129038043</v>
      </c>
    </row>
    <row r="1524" spans="1:7" x14ac:dyDescent="0.15">
      <c r="A1524" s="8">
        <v>41723</v>
      </c>
      <c r="B1524">
        <v>16373.416940305166</v>
      </c>
      <c r="C1524" s="10">
        <f t="shared" si="94"/>
        <v>15196.667961628063</v>
      </c>
      <c r="D1524" s="8">
        <v>41723</v>
      </c>
      <c r="E1524" s="9">
        <f t="shared" si="95"/>
        <v>15697017.392415654</v>
      </c>
      <c r="F1524" s="9">
        <f t="shared" si="97"/>
        <v>14719749.411321493</v>
      </c>
      <c r="G1524" s="9">
        <f t="shared" si="96"/>
        <v>977267.98109416105</v>
      </c>
    </row>
    <row r="1525" spans="1:7" x14ac:dyDescent="0.15">
      <c r="A1525" s="8">
        <v>41724</v>
      </c>
      <c r="B1525">
        <v>16330.806907094024</v>
      </c>
      <c r="C1525" s="10">
        <f t="shared" si="94"/>
        <v>15156.375602678518</v>
      </c>
      <c r="D1525" s="8">
        <v>41724</v>
      </c>
      <c r="E1525" s="9">
        <f t="shared" si="95"/>
        <v>15656167.615313828</v>
      </c>
      <c r="F1525" s="9">
        <f t="shared" si="97"/>
        <v>14680721.551502097</v>
      </c>
      <c r="G1525" s="9">
        <f t="shared" si="96"/>
        <v>975446.06381173059</v>
      </c>
    </row>
    <row r="1526" spans="1:7" x14ac:dyDescent="0.15">
      <c r="A1526" s="8">
        <v>41725</v>
      </c>
      <c r="B1526">
        <v>16155.378637294649</v>
      </c>
      <c r="C1526" s="10">
        <f t="shared" si="94"/>
        <v>14992.82662017333</v>
      </c>
      <c r="D1526" s="8">
        <v>41725</v>
      </c>
      <c r="E1526" s="9">
        <f t="shared" si="95"/>
        <v>15487986.434061209</v>
      </c>
      <c r="F1526" s="9">
        <f t="shared" si="97"/>
        <v>14522305.243069768</v>
      </c>
      <c r="G1526" s="9">
        <f t="shared" si="96"/>
        <v>965681.19099144079</v>
      </c>
    </row>
    <row r="1527" spans="1:7" x14ac:dyDescent="0.15">
      <c r="A1527" s="8">
        <v>41726</v>
      </c>
      <c r="B1527">
        <v>15960.803719147563</v>
      </c>
      <c r="C1527" s="10">
        <f t="shared" si="94"/>
        <v>14811.525702253635</v>
      </c>
      <c r="D1527" s="8">
        <v>41726</v>
      </c>
      <c r="E1527" s="9">
        <f t="shared" si="95"/>
        <v>15301449.568517629</v>
      </c>
      <c r="F1527" s="9">
        <f t="shared" si="97"/>
        <v>14346694.109987238</v>
      </c>
      <c r="G1527" s="9">
        <f t="shared" si="96"/>
        <v>954755.45853039064</v>
      </c>
    </row>
    <row r="1528" spans="1:7" x14ac:dyDescent="0.15">
      <c r="A1528" s="8">
        <v>41729</v>
      </c>
      <c r="B1528">
        <v>16115.819643096303</v>
      </c>
      <c r="C1528" s="10">
        <f t="shared" si="94"/>
        <v>14954.644732043915</v>
      </c>
      <c r="D1528" s="8">
        <v>41729</v>
      </c>
      <c r="E1528" s="9">
        <f t="shared" si="95"/>
        <v>15450061.654998792</v>
      </c>
      <c r="F1528" s="9">
        <f t="shared" si="97"/>
        <v>14485321.620953707</v>
      </c>
      <c r="G1528" s="9">
        <f t="shared" si="96"/>
        <v>964740.03404508531</v>
      </c>
    </row>
    <row r="1529" spans="1:7" x14ac:dyDescent="0.15">
      <c r="A1529" s="8">
        <v>41730</v>
      </c>
      <c r="B1529">
        <v>16381.208726994108</v>
      </c>
      <c r="C1529" s="10">
        <f t="shared" si="94"/>
        <v>15200.165198424718</v>
      </c>
      <c r="D1529" s="8">
        <v>41730</v>
      </c>
      <c r="E1529" s="9">
        <f t="shared" si="95"/>
        <v>15704487.293879729</v>
      </c>
      <c r="F1529" s="9">
        <f t="shared" si="97"/>
        <v>14723136.893986035</v>
      </c>
      <c r="G1529" s="9">
        <f t="shared" si="96"/>
        <v>981350.39989369363</v>
      </c>
    </row>
    <row r="1530" spans="1:7" x14ac:dyDescent="0.15">
      <c r="A1530" s="8">
        <v>41731</v>
      </c>
      <c r="B1530">
        <v>16552.825736659415</v>
      </c>
      <c r="C1530" s="10">
        <f t="shared" si="94"/>
        <v>15358.654432337469</v>
      </c>
      <c r="D1530" s="8">
        <v>41731</v>
      </c>
      <c r="E1530" s="9">
        <f t="shared" si="95"/>
        <v>15869014.66134201</v>
      </c>
      <c r="F1530" s="9">
        <f t="shared" si="97"/>
        <v>14876652.244421979</v>
      </c>
      <c r="G1530" s="9">
        <f t="shared" si="96"/>
        <v>992362.41692003049</v>
      </c>
    </row>
    <row r="1531" spans="1:7" x14ac:dyDescent="0.15">
      <c r="A1531" s="8">
        <v>41732</v>
      </c>
      <c r="B1531">
        <v>16708.334608460413</v>
      </c>
      <c r="C1531" s="10">
        <f t="shared" si="94"/>
        <v>15502.182742661025</v>
      </c>
      <c r="D1531" s="8">
        <v>41732</v>
      </c>
      <c r="E1531" s="9">
        <f t="shared" si="95"/>
        <v>16018099.331587369</v>
      </c>
      <c r="F1531" s="9">
        <f t="shared" si="97"/>
        <v>15015676.19142982</v>
      </c>
      <c r="G1531" s="9">
        <f t="shared" si="96"/>
        <v>1002423.1401575487</v>
      </c>
    </row>
    <row r="1532" spans="1:7" x14ac:dyDescent="0.15">
      <c r="A1532" s="8">
        <v>41733</v>
      </c>
      <c r="B1532">
        <v>16708.34833176824</v>
      </c>
      <c r="C1532" s="10">
        <f t="shared" si="94"/>
        <v>15501.433834648889</v>
      </c>
      <c r="D1532" s="8">
        <v>41733</v>
      </c>
      <c r="E1532" s="9">
        <f t="shared" si="95"/>
        <v>16018112.487973873</v>
      </c>
      <c r="F1532" s="9">
        <f t="shared" si="97"/>
        <v>15014950.786472719</v>
      </c>
      <c r="G1532" s="9">
        <f t="shared" si="96"/>
        <v>1003161.7015011534</v>
      </c>
    </row>
    <row r="1533" spans="1:7" x14ac:dyDescent="0.15">
      <c r="A1533" s="8">
        <v>41736</v>
      </c>
      <c r="B1533">
        <v>17270.58156505087</v>
      </c>
      <c r="C1533" s="10">
        <f t="shared" si="94"/>
        <v>16022.26735821583</v>
      </c>
      <c r="D1533" s="8">
        <v>41736</v>
      </c>
      <c r="E1533" s="9">
        <f t="shared" si="95"/>
        <v>16557119.39615971</v>
      </c>
      <c r="F1533" s="9">
        <f t="shared" si="97"/>
        <v>15519438.939486206</v>
      </c>
      <c r="G1533" s="9">
        <f t="shared" si="96"/>
        <v>1037680.4566735048</v>
      </c>
    </row>
    <row r="1534" spans="1:7" x14ac:dyDescent="0.15">
      <c r="A1534" s="8">
        <v>41737</v>
      </c>
      <c r="B1534">
        <v>17104.878537743021</v>
      </c>
      <c r="C1534" s="10">
        <f t="shared" si="94"/>
        <v>15867.76167318067</v>
      </c>
      <c r="D1534" s="8">
        <v>41737</v>
      </c>
      <c r="E1534" s="9">
        <f t="shared" si="95"/>
        <v>16398261.69949748</v>
      </c>
      <c r="F1534" s="9">
        <f t="shared" si="97"/>
        <v>15369782.121815074</v>
      </c>
      <c r="G1534" s="9">
        <f t="shared" si="96"/>
        <v>1028479.5776824057</v>
      </c>
    </row>
    <row r="1535" spans="1:7" x14ac:dyDescent="0.15">
      <c r="A1535" s="8">
        <v>41738</v>
      </c>
      <c r="B1535">
        <v>17182.737880914101</v>
      </c>
      <c r="C1535" s="10">
        <f t="shared" si="94"/>
        <v>15939.206659667841</v>
      </c>
      <c r="D1535" s="8">
        <v>41738</v>
      </c>
      <c r="E1535" s="9">
        <f t="shared" si="95"/>
        <v>16472904.608083652</v>
      </c>
      <c r="F1535" s="9">
        <f t="shared" si="97"/>
        <v>15438984.943146819</v>
      </c>
      <c r="G1535" s="9">
        <f t="shared" si="96"/>
        <v>1033919.6649368331</v>
      </c>
    </row>
    <row r="1536" spans="1:7" x14ac:dyDescent="0.15">
      <c r="A1536" s="8">
        <v>41739</v>
      </c>
      <c r="B1536">
        <v>17313.162008969171</v>
      </c>
      <c r="C1536" s="10">
        <f t="shared" ref="C1536:C1599" si="98">C1535*B1536/B1535*(100-1.1988/244)%</f>
        <v>16059.402812823177</v>
      </c>
      <c r="D1536" s="8">
        <v>41739</v>
      </c>
      <c r="E1536" s="9">
        <f t="shared" ref="E1536:E1590" si="99">B1536*($E$3/10000)*(99.676%)^12</f>
        <v>16597940.806327131</v>
      </c>
      <c r="F1536" s="9">
        <f t="shared" si="97"/>
        <v>15555408.968408065</v>
      </c>
      <c r="G1536" s="9">
        <f t="shared" si="96"/>
        <v>1042531.8379190657</v>
      </c>
    </row>
    <row r="1537" spans="1:7" x14ac:dyDescent="0.15">
      <c r="A1537" s="8">
        <v>41740</v>
      </c>
      <c r="B1537">
        <v>16998.41333546663</v>
      </c>
      <c r="C1537" s="10">
        <f t="shared" si="98"/>
        <v>15766.672474762356</v>
      </c>
      <c r="D1537" s="8">
        <v>41740</v>
      </c>
      <c r="E1537" s="9">
        <f t="shared" si="99"/>
        <v>16296194.66377046</v>
      </c>
      <c r="F1537" s="9">
        <f t="shared" si="97"/>
        <v>15271865.415819641</v>
      </c>
      <c r="G1537" s="9">
        <f t="shared" si="96"/>
        <v>1024329.2479508184</v>
      </c>
    </row>
    <row r="1538" spans="1:7" x14ac:dyDescent="0.15">
      <c r="A1538" s="8">
        <v>41743</v>
      </c>
      <c r="B1538">
        <v>16414.410968765267</v>
      </c>
      <c r="C1538" s="10">
        <f t="shared" si="98"/>
        <v>15224.240129413105</v>
      </c>
      <c r="D1538" s="8">
        <v>41743</v>
      </c>
      <c r="E1538" s="9">
        <f t="shared" si="99"/>
        <v>15736317.923274264</v>
      </c>
      <c r="F1538" s="9">
        <f t="shared" si="97"/>
        <v>14746456.27900772</v>
      </c>
      <c r="G1538" s="9">
        <f t="shared" si="96"/>
        <v>989861.64426654391</v>
      </c>
    </row>
    <row r="1539" spans="1:7" x14ac:dyDescent="0.15">
      <c r="A1539" s="8">
        <v>41744</v>
      </c>
      <c r="B1539">
        <v>16115.93645159363</v>
      </c>
      <c r="C1539" s="10">
        <f t="shared" si="98"/>
        <v>14946.672923409482</v>
      </c>
      <c r="D1539" s="8">
        <v>41744</v>
      </c>
      <c r="E1539" s="9">
        <f t="shared" si="99"/>
        <v>15450173.638039401</v>
      </c>
      <c r="F1539" s="9">
        <f t="shared" si="97"/>
        <v>14477599.992386829</v>
      </c>
      <c r="G1539" s="9">
        <f t="shared" ref="G1539:G1602" si="100">E1539-F1539</f>
        <v>972573.64565257169</v>
      </c>
    </row>
    <row r="1540" spans="1:7" x14ac:dyDescent="0.15">
      <c r="A1540" s="8">
        <v>41745</v>
      </c>
      <c r="B1540">
        <v>15839.045480432767</v>
      </c>
      <c r="C1540" s="10">
        <f t="shared" si="98"/>
        <v>14689.149561212367</v>
      </c>
      <c r="D1540" s="8">
        <v>41745</v>
      </c>
      <c r="E1540" s="9">
        <f t="shared" si="99"/>
        <v>15184721.26447797</v>
      </c>
      <c r="F1540" s="9">
        <f t="shared" si="97"/>
        <v>14228158.511617884</v>
      </c>
      <c r="G1540" s="9">
        <f t="shared" si="100"/>
        <v>956562.75286008604</v>
      </c>
    </row>
    <row r="1541" spans="1:7" x14ac:dyDescent="0.15">
      <c r="A1541" s="8">
        <v>41746</v>
      </c>
      <c r="B1541">
        <v>15312.460717373313</v>
      </c>
      <c r="C1541" s="10">
        <f t="shared" si="98"/>
        <v>14200.096526186528</v>
      </c>
      <c r="D1541" s="8">
        <v>41746</v>
      </c>
      <c r="E1541" s="9">
        <f t="shared" si="99"/>
        <v>14679890.1583954</v>
      </c>
      <c r="F1541" s="9">
        <f t="shared" ref="F1541:F1604" si="101">C1541*($F$3/10000)</f>
        <v>13754453.476895563</v>
      </c>
      <c r="G1541" s="9">
        <f t="shared" si="100"/>
        <v>925436.68149983697</v>
      </c>
    </row>
    <row r="1542" spans="1:7" x14ac:dyDescent="0.15">
      <c r="A1542" s="8">
        <v>41747</v>
      </c>
      <c r="B1542">
        <v>15517.606119584383</v>
      </c>
      <c r="C1542" s="10">
        <f t="shared" si="98"/>
        <v>14389.632254282586</v>
      </c>
      <c r="D1542" s="8">
        <v>41747</v>
      </c>
      <c r="E1542" s="9">
        <f t="shared" si="99"/>
        <v>14876560.832465542</v>
      </c>
      <c r="F1542" s="9">
        <f t="shared" si="101"/>
        <v>13938040.986283209</v>
      </c>
      <c r="G1542" s="9">
        <f t="shared" si="100"/>
        <v>938519.84618233331</v>
      </c>
    </row>
    <row r="1543" spans="1:7" x14ac:dyDescent="0.15">
      <c r="A1543" s="8">
        <v>41750</v>
      </c>
      <c r="B1543">
        <v>15594.488557433498</v>
      </c>
      <c r="C1543" s="10">
        <f t="shared" si="98"/>
        <v>14460.215630405706</v>
      </c>
      <c r="D1543" s="8">
        <v>41750</v>
      </c>
      <c r="E1543" s="9">
        <f t="shared" si="99"/>
        <v>14950267.192505646</v>
      </c>
      <c r="F1543" s="9">
        <f t="shared" si="101"/>
        <v>14006409.237255121</v>
      </c>
      <c r="G1543" s="9">
        <f t="shared" si="100"/>
        <v>943857.95525052585</v>
      </c>
    </row>
    <row r="1544" spans="1:7" x14ac:dyDescent="0.15">
      <c r="A1544" s="8">
        <v>41751</v>
      </c>
      <c r="B1544">
        <v>15502.833285535835</v>
      </c>
      <c r="C1544" s="10">
        <f t="shared" si="98"/>
        <v>14374.520679167705</v>
      </c>
      <c r="D1544" s="8">
        <v>41751</v>
      </c>
      <c r="E1544" s="9">
        <f t="shared" si="99"/>
        <v>14862398.276546961</v>
      </c>
      <c r="F1544" s="9">
        <f t="shared" si="101"/>
        <v>13923403.659241317</v>
      </c>
      <c r="G1544" s="9">
        <f t="shared" si="100"/>
        <v>938994.61730564386</v>
      </c>
    </row>
    <row r="1545" spans="1:7" x14ac:dyDescent="0.15">
      <c r="A1545" s="8">
        <v>41752</v>
      </c>
      <c r="B1545">
        <v>15512.968188203797</v>
      </c>
      <c r="C1545" s="10">
        <f t="shared" si="98"/>
        <v>14383.21125450301</v>
      </c>
      <c r="D1545" s="8">
        <v>41752</v>
      </c>
      <c r="E1545" s="9">
        <f t="shared" si="99"/>
        <v>14872114.497909272</v>
      </c>
      <c r="F1545" s="9">
        <f t="shared" si="101"/>
        <v>13931821.497381818</v>
      </c>
      <c r="G1545" s="9">
        <f t="shared" si="100"/>
        <v>940293.00052745454</v>
      </c>
    </row>
    <row r="1546" spans="1:7" x14ac:dyDescent="0.15">
      <c r="A1546" s="8">
        <v>41753</v>
      </c>
      <c r="B1546">
        <v>15254.448550245634</v>
      </c>
      <c r="C1546" s="10">
        <f t="shared" si="98"/>
        <v>14142.823838915652</v>
      </c>
      <c r="D1546" s="8">
        <v>41753</v>
      </c>
      <c r="E1546" s="9">
        <f t="shared" si="99"/>
        <v>14624274.522410875</v>
      </c>
      <c r="F1546" s="9">
        <f t="shared" si="101"/>
        <v>13698978.184096579</v>
      </c>
      <c r="G1546" s="9">
        <f t="shared" si="100"/>
        <v>925296.33831429668</v>
      </c>
    </row>
    <row r="1547" spans="1:7" x14ac:dyDescent="0.15">
      <c r="A1547" s="8">
        <v>41754</v>
      </c>
      <c r="B1547">
        <v>15159.721087116803</v>
      </c>
      <c r="C1547" s="10">
        <f t="shared" si="98"/>
        <v>14054.308832983847</v>
      </c>
      <c r="D1547" s="8">
        <v>41754</v>
      </c>
      <c r="E1547" s="9">
        <f t="shared" si="99"/>
        <v>14533460.330010241</v>
      </c>
      <c r="F1547" s="9">
        <f t="shared" si="101"/>
        <v>13613241.053447431</v>
      </c>
      <c r="G1547" s="9">
        <f t="shared" si="100"/>
        <v>920219.27656280994</v>
      </c>
    </row>
    <row r="1548" spans="1:7" x14ac:dyDescent="0.15">
      <c r="A1548" s="8">
        <v>41757</v>
      </c>
      <c r="B1548">
        <v>14914.792716551943</v>
      </c>
      <c r="C1548" s="10">
        <f t="shared" si="98"/>
        <v>13826.560731890637</v>
      </c>
      <c r="D1548" s="8">
        <v>41757</v>
      </c>
      <c r="E1548" s="9">
        <f t="shared" si="99"/>
        <v>14298650.155281924</v>
      </c>
      <c r="F1548" s="9">
        <f t="shared" si="101"/>
        <v>13392640.393785639</v>
      </c>
      <c r="G1548" s="9">
        <f t="shared" si="100"/>
        <v>906009.76149628498</v>
      </c>
    </row>
    <row r="1549" spans="1:7" x14ac:dyDescent="0.15">
      <c r="A1549" s="8">
        <v>41759</v>
      </c>
      <c r="B1549">
        <v>14884.253361065606</v>
      </c>
      <c r="C1549" s="10">
        <f t="shared" si="98"/>
        <v>13797.571703676385</v>
      </c>
      <c r="D1549" s="8">
        <v>41759</v>
      </c>
      <c r="E1549" s="9">
        <f t="shared" si="99"/>
        <v>14269372.406112652</v>
      </c>
      <c r="F1549" s="9">
        <f t="shared" si="101"/>
        <v>13364561.131142739</v>
      </c>
      <c r="G1549" s="9">
        <f t="shared" si="100"/>
        <v>904811.27496991307</v>
      </c>
    </row>
    <row r="1550" spans="1:7" x14ac:dyDescent="0.15">
      <c r="A1550" s="8">
        <v>41760</v>
      </c>
      <c r="B1550">
        <v>14948.498914799298</v>
      </c>
      <c r="C1550" s="10">
        <f t="shared" si="98"/>
        <v>13856.445949307477</v>
      </c>
      <c r="D1550" s="8">
        <v>41760</v>
      </c>
      <c r="E1550" s="9">
        <f t="shared" si="99"/>
        <v>14330963.922289135</v>
      </c>
      <c r="F1550" s="9">
        <f t="shared" si="101"/>
        <v>13421587.720435767</v>
      </c>
      <c r="G1550" s="9">
        <f t="shared" si="100"/>
        <v>909376.20185336843</v>
      </c>
    </row>
    <row r="1551" spans="1:7" x14ac:dyDescent="0.15">
      <c r="A1551" s="8">
        <v>41761</v>
      </c>
      <c r="B1551">
        <v>14918.274263044443</v>
      </c>
      <c r="C1551" s="10">
        <f t="shared" si="98"/>
        <v>13827.749933428031</v>
      </c>
      <c r="D1551" s="8">
        <v>41761</v>
      </c>
      <c r="E1551" s="9">
        <f t="shared" si="99"/>
        <v>14301987.876176989</v>
      </c>
      <c r="F1551" s="9">
        <f t="shared" si="101"/>
        <v>13393792.274492266</v>
      </c>
      <c r="G1551" s="9">
        <f t="shared" si="100"/>
        <v>908195.60168472305</v>
      </c>
    </row>
    <row r="1552" spans="1:7" x14ac:dyDescent="0.15">
      <c r="A1552" s="8">
        <v>41766</v>
      </c>
      <c r="B1552">
        <v>15012.307568752236</v>
      </c>
      <c r="C1552" s="10">
        <f t="shared" si="98"/>
        <v>13914.225758595823</v>
      </c>
      <c r="D1552" s="8">
        <v>41766</v>
      </c>
      <c r="E1552" s="9">
        <f t="shared" si="99"/>
        <v>14392136.587380214</v>
      </c>
      <c r="F1552" s="9">
        <f t="shared" si="101"/>
        <v>13477554.220191235</v>
      </c>
      <c r="G1552" s="9">
        <f t="shared" si="100"/>
        <v>914582.36718897894</v>
      </c>
    </row>
    <row r="1553" spans="1:7" x14ac:dyDescent="0.15">
      <c r="A1553" s="8">
        <v>41767</v>
      </c>
      <c r="B1553">
        <v>15197.411936610391</v>
      </c>
      <c r="C1553" s="10">
        <f t="shared" si="98"/>
        <v>14085.098535364732</v>
      </c>
      <c r="D1553" s="8">
        <v>41767</v>
      </c>
      <c r="E1553" s="9">
        <f t="shared" si="99"/>
        <v>14569594.138988096</v>
      </c>
      <c r="F1553" s="9">
        <f t="shared" si="101"/>
        <v>13643064.479519527</v>
      </c>
      <c r="G1553" s="9">
        <f t="shared" si="100"/>
        <v>926529.65946856886</v>
      </c>
    </row>
    <row r="1554" spans="1:7" x14ac:dyDescent="0.15">
      <c r="A1554" s="8">
        <v>41768</v>
      </c>
      <c r="B1554">
        <v>15103.158610949711</v>
      </c>
      <c r="C1554" s="10">
        <f t="shared" si="98"/>
        <v>13997.055977320664</v>
      </c>
      <c r="D1554" s="8">
        <v>41768</v>
      </c>
      <c r="E1554" s="9">
        <f t="shared" si="99"/>
        <v>14479234.497040255</v>
      </c>
      <c r="F1554" s="9">
        <f t="shared" si="101"/>
        <v>13557784.969878811</v>
      </c>
      <c r="G1554" s="9">
        <f t="shared" si="100"/>
        <v>921449.52716144361</v>
      </c>
    </row>
    <row r="1555" spans="1:7" x14ac:dyDescent="0.15">
      <c r="A1555" s="8">
        <v>41771</v>
      </c>
      <c r="B1555">
        <v>14938.339908054897</v>
      </c>
      <c r="C1555" s="10">
        <f t="shared" si="98"/>
        <v>13843.62783434485</v>
      </c>
      <c r="D1555" s="8">
        <v>41771</v>
      </c>
      <c r="E1555" s="9">
        <f t="shared" si="99"/>
        <v>14321224.592609942</v>
      </c>
      <c r="F1555" s="9">
        <f t="shared" si="101"/>
        <v>13409171.877656823</v>
      </c>
      <c r="G1555" s="9">
        <f t="shared" si="100"/>
        <v>912052.71495311894</v>
      </c>
    </row>
    <row r="1556" spans="1:7" x14ac:dyDescent="0.15">
      <c r="A1556" s="8">
        <v>41772</v>
      </c>
      <c r="B1556">
        <v>14917.254981353215</v>
      </c>
      <c r="C1556" s="10">
        <f t="shared" si="98"/>
        <v>13823.408860847343</v>
      </c>
      <c r="D1556" s="8">
        <v>41772</v>
      </c>
      <c r="E1556" s="9">
        <f t="shared" si="99"/>
        <v>14301010.701864913</v>
      </c>
      <c r="F1556" s="9">
        <f t="shared" si="101"/>
        <v>13389587.438226484</v>
      </c>
      <c r="G1556" s="9">
        <f t="shared" si="100"/>
        <v>911423.26363842934</v>
      </c>
    </row>
    <row r="1557" spans="1:7" x14ac:dyDescent="0.15">
      <c r="A1557" s="8">
        <v>41773</v>
      </c>
      <c r="B1557">
        <v>14276.461884863269</v>
      </c>
      <c r="C1557" s="10">
        <f t="shared" si="98"/>
        <v>13228.953582039381</v>
      </c>
      <c r="D1557" s="8">
        <v>41773</v>
      </c>
      <c r="E1557" s="9">
        <f t="shared" si="99"/>
        <v>13686689.304125249</v>
      </c>
      <c r="F1557" s="9">
        <f t="shared" si="101"/>
        <v>12813788.008878881</v>
      </c>
      <c r="G1557" s="9">
        <f t="shared" si="100"/>
        <v>872901.29524636827</v>
      </c>
    </row>
    <row r="1558" spans="1:7" x14ac:dyDescent="0.15">
      <c r="A1558" s="8">
        <v>41774</v>
      </c>
      <c r="B1558">
        <v>14693.969839955729</v>
      </c>
      <c r="C1558" s="10">
        <f t="shared" si="98"/>
        <v>13615.158721862446</v>
      </c>
      <c r="D1558" s="8">
        <v>41774</v>
      </c>
      <c r="E1558" s="9">
        <f t="shared" si="99"/>
        <v>14086949.656405516</v>
      </c>
      <c r="F1558" s="9">
        <f t="shared" si="101"/>
        <v>13187872.834178364</v>
      </c>
      <c r="G1558" s="9">
        <f t="shared" si="100"/>
        <v>899076.82222715206</v>
      </c>
    </row>
    <row r="1559" spans="1:7" x14ac:dyDescent="0.15">
      <c r="A1559" s="8">
        <v>41775</v>
      </c>
      <c r="B1559">
        <v>14843.124128643283</v>
      </c>
      <c r="C1559" s="10">
        <f t="shared" si="98"/>
        <v>13752.686588713947</v>
      </c>
      <c r="D1559" s="8">
        <v>41775</v>
      </c>
      <c r="E1559" s="9">
        <f t="shared" si="99"/>
        <v>14229942.256680574</v>
      </c>
      <c r="F1559" s="9">
        <f t="shared" si="101"/>
        <v>13321084.650231678</v>
      </c>
      <c r="G1559" s="9">
        <f t="shared" si="100"/>
        <v>908857.60644889623</v>
      </c>
    </row>
    <row r="1560" spans="1:7" x14ac:dyDescent="0.15">
      <c r="A1560" s="8">
        <v>41778</v>
      </c>
      <c r="B1560">
        <v>14585.232566311457</v>
      </c>
      <c r="C1560" s="10">
        <f t="shared" si="98"/>
        <v>13513.076865945324</v>
      </c>
      <c r="D1560" s="8">
        <v>41778</v>
      </c>
      <c r="E1560" s="9">
        <f t="shared" si="99"/>
        <v>13982704.410479091</v>
      </c>
      <c r="F1560" s="9">
        <f t="shared" si="101"/>
        <v>13088994.623353675</v>
      </c>
      <c r="G1560" s="9">
        <f t="shared" si="100"/>
        <v>893709.7871254161</v>
      </c>
    </row>
    <row r="1561" spans="1:7" x14ac:dyDescent="0.15">
      <c r="A1561" s="8">
        <v>41779</v>
      </c>
      <c r="B1561">
        <v>14753.279496341591</v>
      </c>
      <c r="C1561" s="10">
        <f t="shared" si="98"/>
        <v>13668.099158435225</v>
      </c>
      <c r="D1561" s="8">
        <v>41779</v>
      </c>
      <c r="E1561" s="9">
        <f t="shared" si="99"/>
        <v>14143809.181281801</v>
      </c>
      <c r="F1561" s="9">
        <f t="shared" si="101"/>
        <v>13239151.835736137</v>
      </c>
      <c r="G1561" s="9">
        <f t="shared" si="100"/>
        <v>904657.34554566443</v>
      </c>
    </row>
    <row r="1562" spans="1:7" x14ac:dyDescent="0.15">
      <c r="A1562" s="8">
        <v>41780</v>
      </c>
      <c r="B1562">
        <v>14810.95064517625</v>
      </c>
      <c r="C1562" s="10">
        <f t="shared" si="98"/>
        <v>13720.854140288566</v>
      </c>
      <c r="D1562" s="8">
        <v>41780</v>
      </c>
      <c r="E1562" s="9">
        <f t="shared" si="99"/>
        <v>14199097.886724208</v>
      </c>
      <c r="F1562" s="9">
        <f t="shared" si="101"/>
        <v>13290251.202718476</v>
      </c>
      <c r="G1562" s="9">
        <f t="shared" si="100"/>
        <v>908846.68400573172</v>
      </c>
    </row>
    <row r="1563" spans="1:7" x14ac:dyDescent="0.15">
      <c r="A1563" s="8">
        <v>41781</v>
      </c>
      <c r="B1563">
        <v>14742.402488934315</v>
      </c>
      <c r="C1563" s="10">
        <f t="shared" si="98"/>
        <v>13656.680175779624</v>
      </c>
      <c r="D1563" s="8">
        <v>41781</v>
      </c>
      <c r="E1563" s="9">
        <f t="shared" si="99"/>
        <v>14133381.512147624</v>
      </c>
      <c r="F1563" s="9">
        <f t="shared" si="101"/>
        <v>13228091.216155114</v>
      </c>
      <c r="G1563" s="9">
        <f t="shared" si="100"/>
        <v>905290.29599251039</v>
      </c>
    </row>
    <row r="1564" spans="1:7" x14ac:dyDescent="0.15">
      <c r="A1564" s="8">
        <v>41782</v>
      </c>
      <c r="B1564">
        <v>15013.483470115718</v>
      </c>
      <c r="C1564" s="10">
        <f t="shared" si="98"/>
        <v>13907.113759585973</v>
      </c>
      <c r="D1564" s="8">
        <v>41782</v>
      </c>
      <c r="E1564" s="9">
        <f t="shared" si="99"/>
        <v>14393263.911274893</v>
      </c>
      <c r="F1564" s="9">
        <f t="shared" si="101"/>
        <v>13470665.417757509</v>
      </c>
      <c r="G1564" s="9">
        <f t="shared" si="100"/>
        <v>922598.49351738393</v>
      </c>
    </row>
    <row r="1565" spans="1:7" x14ac:dyDescent="0.15">
      <c r="A1565" s="8">
        <v>41785</v>
      </c>
      <c r="B1565">
        <v>15183.820386046766</v>
      </c>
      <c r="C1565" s="10">
        <f t="shared" si="98"/>
        <v>14064.207227316352</v>
      </c>
      <c r="D1565" s="8">
        <v>41785</v>
      </c>
      <c r="E1565" s="9">
        <f t="shared" si="99"/>
        <v>14556564.066745695</v>
      </c>
      <c r="F1565" s="9">
        <f t="shared" si="101"/>
        <v>13622828.80548076</v>
      </c>
      <c r="G1565" s="9">
        <f t="shared" si="100"/>
        <v>933735.26126493514</v>
      </c>
    </row>
    <row r="1566" spans="1:7" x14ac:dyDescent="0.15">
      <c r="A1566" s="8">
        <v>41786</v>
      </c>
      <c r="B1566">
        <v>14973.962528065467</v>
      </c>
      <c r="C1566" s="10">
        <f t="shared" si="98"/>
        <v>13869.142270304144</v>
      </c>
      <c r="D1566" s="8">
        <v>41786</v>
      </c>
      <c r="E1566" s="9">
        <f t="shared" si="99"/>
        <v>14355375.61239451</v>
      </c>
      <c r="F1566" s="9">
        <f t="shared" si="101"/>
        <v>13433885.591520961</v>
      </c>
      <c r="G1566" s="9">
        <f t="shared" si="100"/>
        <v>921490.02087354846</v>
      </c>
    </row>
    <row r="1567" spans="1:7" x14ac:dyDescent="0.15">
      <c r="A1567" s="8">
        <v>41787</v>
      </c>
      <c r="B1567">
        <v>14665.534353031328</v>
      </c>
      <c r="C1567" s="10">
        <f t="shared" si="98"/>
        <v>13582.803405249659</v>
      </c>
      <c r="D1567" s="8">
        <v>41787</v>
      </c>
      <c r="E1567" s="9">
        <f t="shared" si="99"/>
        <v>14059688.863228291</v>
      </c>
      <c r="F1567" s="9">
        <f t="shared" si="101"/>
        <v>13156532.927702367</v>
      </c>
      <c r="G1567" s="9">
        <f t="shared" si="100"/>
        <v>903155.93552592397</v>
      </c>
    </row>
    <row r="1568" spans="1:7" x14ac:dyDescent="0.15">
      <c r="A1568" s="8">
        <v>41788</v>
      </c>
      <c r="B1568">
        <v>14663.655568638382</v>
      </c>
      <c r="C1568" s="10">
        <f t="shared" si="98"/>
        <v>13580.396075021483</v>
      </c>
      <c r="D1568" s="8">
        <v>41788</v>
      </c>
      <c r="E1568" s="9">
        <f t="shared" si="99"/>
        <v>14057887.69298996</v>
      </c>
      <c r="F1568" s="9">
        <f t="shared" si="101"/>
        <v>13154201.146959476</v>
      </c>
      <c r="G1568" s="9">
        <f t="shared" si="100"/>
        <v>903686.54603048414</v>
      </c>
    </row>
    <row r="1569" spans="1:7" x14ac:dyDescent="0.15">
      <c r="A1569" s="8">
        <v>41789</v>
      </c>
      <c r="B1569">
        <v>14943.735675617023</v>
      </c>
      <c r="C1569" s="10">
        <f t="shared" si="98"/>
        <v>13839.105644528619</v>
      </c>
      <c r="D1569" s="8">
        <v>41789</v>
      </c>
      <c r="E1569" s="9">
        <f t="shared" si="99"/>
        <v>14326397.456501268</v>
      </c>
      <c r="F1569" s="9">
        <f t="shared" si="101"/>
        <v>13404791.608175812</v>
      </c>
      <c r="G1569" s="9">
        <f t="shared" si="100"/>
        <v>921605.84832545556</v>
      </c>
    </row>
    <row r="1570" spans="1:7" x14ac:dyDescent="0.15">
      <c r="A1570" s="8">
        <v>41792</v>
      </c>
      <c r="B1570">
        <v>14689.046152106926</v>
      </c>
      <c r="C1570" s="10">
        <f t="shared" si="98"/>
        <v>13602.574241735381</v>
      </c>
      <c r="D1570" s="8">
        <v>41792</v>
      </c>
      <c r="E1570" s="9">
        <f t="shared" si="99"/>
        <v>14082229.370219728</v>
      </c>
      <c r="F1570" s="9">
        <f t="shared" si="101"/>
        <v>13175683.294049576</v>
      </c>
      <c r="G1570" s="9">
        <f t="shared" si="100"/>
        <v>906546.07617015205</v>
      </c>
    </row>
    <row r="1571" spans="1:7" x14ac:dyDescent="0.15">
      <c r="A1571" s="8">
        <v>41793</v>
      </c>
      <c r="B1571">
        <v>14707.163563615177</v>
      </c>
      <c r="C1571" s="10">
        <f t="shared" si="98"/>
        <v>13618.682468707477</v>
      </c>
      <c r="D1571" s="8">
        <v>41793</v>
      </c>
      <c r="E1571" s="9">
        <f t="shared" si="99"/>
        <v>14099598.336305879</v>
      </c>
      <c r="F1571" s="9">
        <f t="shared" si="101"/>
        <v>13191285.994923783</v>
      </c>
      <c r="G1571" s="9">
        <f t="shared" si="100"/>
        <v>908312.34138209559</v>
      </c>
    </row>
    <row r="1572" spans="1:7" x14ac:dyDescent="0.15">
      <c r="A1572" s="8">
        <v>41794</v>
      </c>
      <c r="B1572">
        <v>14767.223031267504</v>
      </c>
      <c r="C1572" s="10">
        <f t="shared" si="98"/>
        <v>13673.625085253123</v>
      </c>
      <c r="D1572" s="8">
        <v>41794</v>
      </c>
      <c r="E1572" s="9">
        <f t="shared" si="99"/>
        <v>14157176.697118098</v>
      </c>
      <c r="F1572" s="9">
        <f t="shared" si="101"/>
        <v>13244504.341840116</v>
      </c>
      <c r="G1572" s="9">
        <f t="shared" si="100"/>
        <v>912672.35527798161</v>
      </c>
    </row>
    <row r="1573" spans="1:7" x14ac:dyDescent="0.15">
      <c r="A1573" s="8">
        <v>41795</v>
      </c>
      <c r="B1573">
        <v>14835.394664633692</v>
      </c>
      <c r="C1573" s="10">
        <f t="shared" si="98"/>
        <v>13736.073314198047</v>
      </c>
      <c r="D1573" s="8">
        <v>41795</v>
      </c>
      <c r="E1573" s="9">
        <f t="shared" si="99"/>
        <v>14222532.103293842</v>
      </c>
      <c r="F1573" s="9">
        <f t="shared" si="101"/>
        <v>13304992.751771238</v>
      </c>
      <c r="G1573" s="9">
        <f t="shared" si="100"/>
        <v>917539.351522604</v>
      </c>
    </row>
    <row r="1574" spans="1:7" x14ac:dyDescent="0.15">
      <c r="A1574" s="8">
        <v>41796</v>
      </c>
      <c r="B1574">
        <v>14511.668148021163</v>
      </c>
      <c r="C1574" s="10">
        <f t="shared" si="98"/>
        <v>13435.675195893671</v>
      </c>
      <c r="D1574" s="8">
        <v>41796</v>
      </c>
      <c r="E1574" s="9">
        <f t="shared" si="99"/>
        <v>13912178.999834772</v>
      </c>
      <c r="F1574" s="9">
        <f t="shared" si="101"/>
        <v>13014022.05765342</v>
      </c>
      <c r="G1574" s="9">
        <f t="shared" si="100"/>
        <v>898156.94218135253</v>
      </c>
    </row>
    <row r="1575" spans="1:7" x14ac:dyDescent="0.15">
      <c r="A1575" s="8">
        <v>41799</v>
      </c>
      <c r="B1575">
        <v>14557.598754672565</v>
      </c>
      <c r="C1575" s="10">
        <f t="shared" si="98"/>
        <v>13477.537998141126</v>
      </c>
      <c r="D1575" s="8">
        <v>41799</v>
      </c>
      <c r="E1575" s="9">
        <f t="shared" si="99"/>
        <v>13956212.174710842</v>
      </c>
      <c r="F1575" s="9">
        <f t="shared" si="101"/>
        <v>13054571.075391663</v>
      </c>
      <c r="G1575" s="9">
        <f t="shared" si="100"/>
        <v>901641.09931917861</v>
      </c>
    </row>
    <row r="1576" spans="1:7" x14ac:dyDescent="0.15">
      <c r="A1576" s="8">
        <v>41800</v>
      </c>
      <c r="B1576">
        <v>14207.1749308914</v>
      </c>
      <c r="C1576" s="10">
        <f t="shared" si="98"/>
        <v>13152.466672759303</v>
      </c>
      <c r="D1576" s="8">
        <v>41800</v>
      </c>
      <c r="E1576" s="9">
        <f t="shared" si="99"/>
        <v>13620264.652170857</v>
      </c>
      <c r="F1576" s="9">
        <f t="shared" si="101"/>
        <v>12739701.495921431</v>
      </c>
      <c r="G1576" s="9">
        <f t="shared" si="100"/>
        <v>880563.15624942631</v>
      </c>
    </row>
    <row r="1577" spans="1:7" x14ac:dyDescent="0.15">
      <c r="A1577" s="8">
        <v>41801</v>
      </c>
      <c r="B1577">
        <v>14288.775012791295</v>
      </c>
      <c r="C1577" s="10">
        <f t="shared" si="98"/>
        <v>13227.359043461774</v>
      </c>
      <c r="D1577" s="8">
        <v>41801</v>
      </c>
      <c r="E1577" s="9">
        <f t="shared" si="99"/>
        <v>13698493.766440351</v>
      </c>
      <c r="F1577" s="9">
        <f t="shared" si="101"/>
        <v>12812243.51186491</v>
      </c>
      <c r="G1577" s="9">
        <f t="shared" si="100"/>
        <v>886250.25457544066</v>
      </c>
    </row>
    <row r="1578" spans="1:7" x14ac:dyDescent="0.15">
      <c r="A1578" s="8">
        <v>41802</v>
      </c>
      <c r="B1578">
        <v>14798.810188335676</v>
      </c>
      <c r="C1578" s="10">
        <f t="shared" si="98"/>
        <v>13698.834100214623</v>
      </c>
      <c r="D1578" s="8">
        <v>41802</v>
      </c>
      <c r="E1578" s="9">
        <f t="shared" si="99"/>
        <v>14187458.962309523</v>
      </c>
      <c r="F1578" s="9">
        <f t="shared" si="101"/>
        <v>13268922.219764177</v>
      </c>
      <c r="G1578" s="9">
        <f t="shared" si="100"/>
        <v>918536.7425453458</v>
      </c>
    </row>
    <row r="1579" spans="1:7" x14ac:dyDescent="0.15">
      <c r="A1579" s="8">
        <v>41803</v>
      </c>
      <c r="B1579">
        <v>14557.926127849005</v>
      </c>
      <c r="C1579" s="10">
        <f t="shared" si="98"/>
        <v>13475.192550771661</v>
      </c>
      <c r="D1579" s="8">
        <v>41803</v>
      </c>
      <c r="E1579" s="9">
        <f t="shared" si="99"/>
        <v>13956526.02382756</v>
      </c>
      <c r="F1579" s="9">
        <f t="shared" si="101"/>
        <v>13052299.235431539</v>
      </c>
      <c r="G1579" s="9">
        <f t="shared" si="100"/>
        <v>904226.78839602135</v>
      </c>
    </row>
    <row r="1580" spans="1:7" x14ac:dyDescent="0.15">
      <c r="A1580" s="8">
        <v>41806</v>
      </c>
      <c r="B1580">
        <v>14694.516824750566</v>
      </c>
      <c r="C1580" s="10">
        <f t="shared" si="98"/>
        <v>13600.956165441834</v>
      </c>
      <c r="D1580" s="8">
        <v>41806</v>
      </c>
      <c r="E1580" s="9">
        <f t="shared" si="99"/>
        <v>14087474.044801002</v>
      </c>
      <c r="F1580" s="9">
        <f t="shared" si="101"/>
        <v>13174115.998006156</v>
      </c>
      <c r="G1580" s="9">
        <f t="shared" si="100"/>
        <v>913358.04679484665</v>
      </c>
    </row>
    <row r="1581" spans="1:7" x14ac:dyDescent="0.15">
      <c r="A1581" s="8">
        <v>41807</v>
      </c>
      <c r="B1581">
        <v>14874.86423454167</v>
      </c>
      <c r="C1581" s="10">
        <f t="shared" si="98"/>
        <v>13767.205753981532</v>
      </c>
      <c r="D1581" s="8">
        <v>41807</v>
      </c>
      <c r="E1581" s="9">
        <f t="shared" si="99"/>
        <v>14260371.152258117</v>
      </c>
      <c r="F1581" s="9">
        <f t="shared" si="101"/>
        <v>13335148.159083754</v>
      </c>
      <c r="G1581" s="9">
        <f t="shared" si="100"/>
        <v>925222.99317436293</v>
      </c>
    </row>
    <row r="1582" spans="1:7" x14ac:dyDescent="0.15">
      <c r="A1582" s="8">
        <v>41808</v>
      </c>
      <c r="B1582">
        <v>14865.149173900809</v>
      </c>
      <c r="C1582" s="10">
        <f t="shared" si="98"/>
        <v>13757.538169603464</v>
      </c>
      <c r="D1582" s="8">
        <v>41808</v>
      </c>
      <c r="E1582" s="9">
        <f t="shared" si="99"/>
        <v>14251057.428897625</v>
      </c>
      <c r="F1582" s="9">
        <f t="shared" si="101"/>
        <v>13325783.973472981</v>
      </c>
      <c r="G1582" s="9">
        <f t="shared" si="100"/>
        <v>925273.45542464405</v>
      </c>
    </row>
    <row r="1583" spans="1:7" x14ac:dyDescent="0.15">
      <c r="A1583" s="8">
        <v>41809</v>
      </c>
      <c r="B1583">
        <v>14658.408373169013</v>
      </c>
      <c r="C1583" s="10">
        <f t="shared" si="98"/>
        <v>13565.535224419276</v>
      </c>
      <c r="D1583" s="8">
        <v>41809</v>
      </c>
      <c r="E1583" s="9">
        <f t="shared" si="99"/>
        <v>14052857.263553981</v>
      </c>
      <c r="F1583" s="9">
        <f t="shared" si="101"/>
        <v>13139806.675917804</v>
      </c>
      <c r="G1583" s="9">
        <f t="shared" si="100"/>
        <v>913050.5876361765</v>
      </c>
    </row>
    <row r="1584" spans="1:7" x14ac:dyDescent="0.15">
      <c r="A1584" s="8">
        <v>41810</v>
      </c>
      <c r="B1584">
        <v>14551.518057616868</v>
      </c>
      <c r="C1584" s="10">
        <f t="shared" si="98"/>
        <v>13465.95259925087</v>
      </c>
      <c r="D1584" s="8">
        <v>41810</v>
      </c>
      <c r="E1584" s="9">
        <f t="shared" si="99"/>
        <v>13950382.676336173</v>
      </c>
      <c r="F1584" s="9">
        <f t="shared" si="101"/>
        <v>13043349.262233319</v>
      </c>
      <c r="G1584" s="9">
        <f t="shared" si="100"/>
        <v>907033.41410285421</v>
      </c>
    </row>
    <row r="1585" spans="1:7" x14ac:dyDescent="0.15">
      <c r="A1585" s="8">
        <v>41813</v>
      </c>
      <c r="B1585">
        <v>14257.629086785964</v>
      </c>
      <c r="C1585" s="10">
        <f t="shared" si="98"/>
        <v>13193.33995845203</v>
      </c>
      <c r="D1585" s="8">
        <v>41813</v>
      </c>
      <c r="E1585" s="9">
        <f t="shared" si="99"/>
        <v>13668634.504687535</v>
      </c>
      <c r="F1585" s="9">
        <f t="shared" si="101"/>
        <v>12779292.051201934</v>
      </c>
      <c r="G1585" s="9">
        <f t="shared" si="100"/>
        <v>889342.45348560065</v>
      </c>
    </row>
    <row r="1586" spans="1:7" x14ac:dyDescent="0.15">
      <c r="A1586" s="8">
        <v>41814</v>
      </c>
      <c r="B1586">
        <v>14213.126834959436</v>
      </c>
      <c r="C1586" s="10">
        <f t="shared" si="98"/>
        <v>13151.513485176893</v>
      </c>
      <c r="D1586" s="8">
        <v>41814</v>
      </c>
      <c r="E1586" s="9">
        <f t="shared" si="99"/>
        <v>13625970.678103901</v>
      </c>
      <c r="F1586" s="9">
        <f t="shared" si="101"/>
        <v>12738778.222320238</v>
      </c>
      <c r="G1586" s="9">
        <f t="shared" si="100"/>
        <v>887192.45578366332</v>
      </c>
    </row>
    <row r="1587" spans="1:7" x14ac:dyDescent="0.15">
      <c r="A1587" s="8">
        <v>41815</v>
      </c>
      <c r="B1587">
        <v>14531.138688820434</v>
      </c>
      <c r="C1587" s="10">
        <f t="shared" si="98"/>
        <v>13445.111646437033</v>
      </c>
      <c r="D1587" s="8">
        <v>41815</v>
      </c>
      <c r="E1587" s="9">
        <f t="shared" si="99"/>
        <v>13930845.196309226</v>
      </c>
      <c r="F1587" s="9">
        <f t="shared" si="101"/>
        <v>13023162.363125736</v>
      </c>
      <c r="G1587" s="9">
        <f t="shared" si="100"/>
        <v>907682.83318348974</v>
      </c>
    </row>
    <row r="1588" spans="1:7" x14ac:dyDescent="0.15">
      <c r="A1588" s="8">
        <v>41816</v>
      </c>
      <c r="B1588">
        <v>14670.727748011561</v>
      </c>
      <c r="C1588" s="10">
        <f t="shared" si="98"/>
        <v>13573.601190689546</v>
      </c>
      <c r="D1588" s="8">
        <v>41816</v>
      </c>
      <c r="E1588" s="9">
        <f t="shared" si="99"/>
        <v>14064667.71471834</v>
      </c>
      <c r="F1588" s="9">
        <f t="shared" si="101"/>
        <v>13147619.507162016</v>
      </c>
      <c r="G1588" s="9">
        <f t="shared" si="100"/>
        <v>917048.20755632408</v>
      </c>
    </row>
    <row r="1589" spans="1:7" x14ac:dyDescent="0.15">
      <c r="A1589" s="8">
        <v>41817</v>
      </c>
      <c r="B1589">
        <v>14560.211880234907</v>
      </c>
      <c r="C1589" s="10">
        <f t="shared" si="98"/>
        <v>13470.688209778682</v>
      </c>
      <c r="D1589" s="8">
        <v>41817</v>
      </c>
      <c r="E1589" s="9">
        <f t="shared" si="99"/>
        <v>13958717.349870687</v>
      </c>
      <c r="F1589" s="9">
        <f t="shared" si="101"/>
        <v>13047936.254622376</v>
      </c>
      <c r="G1589" s="9">
        <f t="shared" si="100"/>
        <v>910781.09524831176</v>
      </c>
    </row>
    <row r="1590" spans="1:7" x14ac:dyDescent="0.15">
      <c r="A1590" s="8">
        <v>41820</v>
      </c>
      <c r="B1590">
        <v>14701.024173850536</v>
      </c>
      <c r="C1590" s="10">
        <f t="shared" si="98"/>
        <v>13600.295452767677</v>
      </c>
      <c r="D1590" s="8">
        <v>41820</v>
      </c>
      <c r="E1590" s="9">
        <f t="shared" si="99"/>
        <v>14093712.56986716</v>
      </c>
      <c r="F1590" s="9">
        <f t="shared" si="101"/>
        <v>13173476.020543924</v>
      </c>
      <c r="G1590" s="9">
        <f t="shared" si="100"/>
        <v>920236.54932323657</v>
      </c>
    </row>
    <row r="1591" spans="1:7" x14ac:dyDescent="0.15">
      <c r="A1591" s="8">
        <v>41821</v>
      </c>
      <c r="B1591">
        <v>14638.670866076593</v>
      </c>
      <c r="C1591" s="10">
        <f t="shared" si="98"/>
        <v>13541.945440521777</v>
      </c>
      <c r="D1591" s="8">
        <v>41821</v>
      </c>
      <c r="E1591" s="9">
        <f>B1591*($E$3/10000)*(99.676%)^13</f>
        <v>13988465.179568013</v>
      </c>
      <c r="F1591" s="9">
        <f t="shared" si="101"/>
        <v>13116957.212567337</v>
      </c>
      <c r="G1591" s="9">
        <f t="shared" si="100"/>
        <v>871507.96700067632</v>
      </c>
    </row>
    <row r="1592" spans="1:7" x14ac:dyDescent="0.15">
      <c r="A1592" s="8">
        <v>41822</v>
      </c>
      <c r="B1592">
        <v>14568.174537730443</v>
      </c>
      <c r="C1592" s="10">
        <f t="shared" si="98"/>
        <v>13476.068551572636</v>
      </c>
      <c r="D1592" s="8">
        <v>41822</v>
      </c>
      <c r="E1592" s="9">
        <f t="shared" ref="E1592:E1655" si="102">B1592*($E$3/10000)*(99.676%)^13</f>
        <v>13921100.085880255</v>
      </c>
      <c r="F1592" s="9">
        <f t="shared" si="101"/>
        <v>13053147.744611777</v>
      </c>
      <c r="G1592" s="9">
        <f t="shared" si="100"/>
        <v>867952.34126847796</v>
      </c>
    </row>
    <row r="1593" spans="1:7" x14ac:dyDescent="0.15">
      <c r="A1593" s="8">
        <v>41823</v>
      </c>
      <c r="B1593">
        <v>14524.138894952725</v>
      </c>
      <c r="C1593" s="10">
        <f t="shared" si="98"/>
        <v>13434.673955785358</v>
      </c>
      <c r="D1593" s="8">
        <v>41823</v>
      </c>
      <c r="E1593" s="9">
        <f t="shared" si="102"/>
        <v>13879020.373774458</v>
      </c>
      <c r="F1593" s="9">
        <f t="shared" si="101"/>
        <v>13013052.239563551</v>
      </c>
      <c r="G1593" s="9">
        <f t="shared" si="100"/>
        <v>865968.13421090692</v>
      </c>
    </row>
    <row r="1594" spans="1:7" x14ac:dyDescent="0.15">
      <c r="A1594" s="8">
        <v>41824</v>
      </c>
      <c r="B1594">
        <v>14509.24214931904</v>
      </c>
      <c r="C1594" s="10">
        <f t="shared" si="98"/>
        <v>13420.235240606471</v>
      </c>
      <c r="D1594" s="8">
        <v>41824</v>
      </c>
      <c r="E1594" s="9">
        <f t="shared" si="102"/>
        <v>13864785.296731459</v>
      </c>
      <c r="F1594" s="9">
        <f t="shared" si="101"/>
        <v>12999066.656026995</v>
      </c>
      <c r="G1594" s="9">
        <f t="shared" si="100"/>
        <v>865718.64070446417</v>
      </c>
    </row>
    <row r="1595" spans="1:7" x14ac:dyDescent="0.15">
      <c r="A1595" s="8">
        <v>41827</v>
      </c>
      <c r="B1595">
        <v>14330.282458141211</v>
      </c>
      <c r="C1595" s="10">
        <f t="shared" si="98"/>
        <v>13254.056344187258</v>
      </c>
      <c r="D1595" s="8">
        <v>41827</v>
      </c>
      <c r="E1595" s="9">
        <f t="shared" si="102"/>
        <v>13693774.456233054</v>
      </c>
      <c r="F1595" s="9">
        <f t="shared" si="101"/>
        <v>12838102.968531994</v>
      </c>
      <c r="G1595" s="9">
        <f t="shared" si="100"/>
        <v>855671.48770106025</v>
      </c>
    </row>
    <row r="1596" spans="1:7" x14ac:dyDescent="0.15">
      <c r="A1596" s="8">
        <v>41828</v>
      </c>
      <c r="B1596">
        <v>14828.858302682405</v>
      </c>
      <c r="C1596" s="10">
        <f t="shared" si="98"/>
        <v>13714.514537872943</v>
      </c>
      <c r="D1596" s="8">
        <v>41828</v>
      </c>
      <c r="E1596" s="9">
        <f t="shared" si="102"/>
        <v>14170205.062846415</v>
      </c>
      <c r="F1596" s="9">
        <f t="shared" si="101"/>
        <v>13284110.556679422</v>
      </c>
      <c r="G1596" s="9">
        <f t="shared" si="100"/>
        <v>886094.50616699271</v>
      </c>
    </row>
    <row r="1597" spans="1:7" x14ac:dyDescent="0.15">
      <c r="A1597" s="8">
        <v>41829</v>
      </c>
      <c r="B1597">
        <v>14887.996723936869</v>
      </c>
      <c r="C1597" s="10">
        <f t="shared" si="98"/>
        <v>13768.532388946975</v>
      </c>
      <c r="D1597" s="8">
        <v>41829</v>
      </c>
      <c r="E1597" s="9">
        <f t="shared" si="102"/>
        <v>14226716.733479694</v>
      </c>
      <c r="F1597" s="9">
        <f t="shared" si="101"/>
        <v>13336433.160131413</v>
      </c>
      <c r="G1597" s="9">
        <f t="shared" si="100"/>
        <v>890283.57334828004</v>
      </c>
    </row>
    <row r="1598" spans="1:7" x14ac:dyDescent="0.15">
      <c r="A1598" s="8">
        <v>41830</v>
      </c>
      <c r="B1598">
        <v>14678.765798564838</v>
      </c>
      <c r="C1598" s="10">
        <f t="shared" si="98"/>
        <v>13574.367083836287</v>
      </c>
      <c r="D1598" s="8">
        <v>41830</v>
      </c>
      <c r="E1598" s="9">
        <f t="shared" si="102"/>
        <v>14026779.215870906</v>
      </c>
      <c r="F1598" s="9">
        <f t="shared" si="101"/>
        <v>13148361.364207543</v>
      </c>
      <c r="G1598" s="9">
        <f t="shared" si="100"/>
        <v>878417.85166336223</v>
      </c>
    </row>
    <row r="1599" spans="1:7" x14ac:dyDescent="0.15">
      <c r="A1599" s="8">
        <v>41831</v>
      </c>
      <c r="B1599">
        <v>14740.267792656463</v>
      </c>
      <c r="C1599" s="10">
        <f t="shared" si="98"/>
        <v>13630.572081840386</v>
      </c>
      <c r="D1599" s="8">
        <v>41831</v>
      </c>
      <c r="E1599" s="9">
        <f t="shared" si="102"/>
        <v>14085549.476552043</v>
      </c>
      <c r="F1599" s="9">
        <f t="shared" si="101"/>
        <v>13202802.475138782</v>
      </c>
      <c r="G1599" s="9">
        <f t="shared" si="100"/>
        <v>882747.00141326152</v>
      </c>
    </row>
    <row r="1600" spans="1:7" x14ac:dyDescent="0.15">
      <c r="A1600" s="8">
        <v>41834</v>
      </c>
      <c r="B1600">
        <v>14738.188858829466</v>
      </c>
      <c r="C1600" s="10">
        <f t="shared" ref="C1600:C1663" si="103">C1599*B1600/B1599*(100-1.1988/244)%</f>
        <v>13627.980065774173</v>
      </c>
      <c r="D1600" s="8">
        <v>41834</v>
      </c>
      <c r="E1600" s="9">
        <f t="shared" si="102"/>
        <v>14083562.882706493</v>
      </c>
      <c r="F1600" s="9">
        <f t="shared" si="101"/>
        <v>13200291.804571975</v>
      </c>
      <c r="G1600" s="9">
        <f t="shared" si="100"/>
        <v>883271.07813451812</v>
      </c>
    </row>
    <row r="1601" spans="1:7" x14ac:dyDescent="0.15">
      <c r="A1601" s="8">
        <v>41835</v>
      </c>
      <c r="B1601">
        <v>14639.809067763737</v>
      </c>
      <c r="C1601" s="10">
        <f t="shared" si="103"/>
        <v>13536.346008827539</v>
      </c>
      <c r="D1601" s="8">
        <v>41835</v>
      </c>
      <c r="E1601" s="9">
        <f t="shared" si="102"/>
        <v>13989552.825763054</v>
      </c>
      <c r="F1601" s="9">
        <f t="shared" si="101"/>
        <v>13111533.508397903</v>
      </c>
      <c r="G1601" s="9">
        <f t="shared" si="100"/>
        <v>878019.3173651509</v>
      </c>
    </row>
    <row r="1602" spans="1:7" x14ac:dyDescent="0.15">
      <c r="A1602" s="8">
        <v>41836</v>
      </c>
      <c r="B1602">
        <v>14614.094212655151</v>
      </c>
      <c r="C1602" s="10">
        <f t="shared" si="103"/>
        <v>13511.905500839155</v>
      </c>
      <c r="D1602" s="8">
        <v>41836</v>
      </c>
      <c r="E1602" s="9">
        <f t="shared" si="102"/>
        <v>13964980.147097418</v>
      </c>
      <c r="F1602" s="9">
        <f t="shared" si="101"/>
        <v>13087860.01931577</v>
      </c>
      <c r="G1602" s="9">
        <f t="shared" si="100"/>
        <v>877120.12778164819</v>
      </c>
    </row>
    <row r="1603" spans="1:7" x14ac:dyDescent="0.15">
      <c r="A1603" s="8">
        <v>41837</v>
      </c>
      <c r="B1603">
        <v>14682.204283781994</v>
      </c>
      <c r="C1603" s="10">
        <f t="shared" si="103"/>
        <v>13574.211790270459</v>
      </c>
      <c r="D1603" s="8">
        <v>41837</v>
      </c>
      <c r="E1603" s="9">
        <f t="shared" si="102"/>
        <v>14030064.973927131</v>
      </c>
      <c r="F1603" s="9">
        <f t="shared" si="101"/>
        <v>13148210.944235222</v>
      </c>
      <c r="G1603" s="9">
        <f t="shared" ref="G1603:G1666" si="104">E1603-F1603</f>
        <v>881854.02969190851</v>
      </c>
    </row>
    <row r="1604" spans="1:7" x14ac:dyDescent="0.15">
      <c r="A1604" s="8">
        <v>41838</v>
      </c>
      <c r="B1604">
        <v>14540.099256253478</v>
      </c>
      <c r="C1604" s="10">
        <f t="shared" si="103"/>
        <v>13442.170256434312</v>
      </c>
      <c r="D1604" s="8">
        <v>41838</v>
      </c>
      <c r="E1604" s="9">
        <f t="shared" si="102"/>
        <v>13894271.823878871</v>
      </c>
      <c r="F1604" s="9">
        <f t="shared" si="101"/>
        <v>13020313.283059608</v>
      </c>
      <c r="G1604" s="9">
        <f t="shared" si="104"/>
        <v>873958.54081926309</v>
      </c>
    </row>
    <row r="1605" spans="1:7" x14ac:dyDescent="0.15">
      <c r="A1605" s="8">
        <v>41842</v>
      </c>
      <c r="B1605">
        <v>14764.348803421535</v>
      </c>
      <c r="C1605" s="10">
        <f t="shared" si="103"/>
        <v>13648.816011198332</v>
      </c>
      <c r="D1605" s="8">
        <v>41842</v>
      </c>
      <c r="E1605" s="9">
        <f t="shared" si="102"/>
        <v>14108560.881320806</v>
      </c>
      <c r="F1605" s="9">
        <f t="shared" ref="F1605:F1668" si="105">C1605*($F$3/10000)</f>
        <v>13220473.853437293</v>
      </c>
      <c r="G1605" s="9">
        <f t="shared" si="104"/>
        <v>888087.0278835129</v>
      </c>
    </row>
    <row r="1606" spans="1:7" x14ac:dyDescent="0.15">
      <c r="A1606" s="8">
        <v>41843</v>
      </c>
      <c r="B1606">
        <v>14910.60485948074</v>
      </c>
      <c r="C1606" s="10">
        <f t="shared" si="103"/>
        <v>13783.344343127792</v>
      </c>
      <c r="D1606" s="8">
        <v>41843</v>
      </c>
      <c r="E1606" s="9">
        <f t="shared" si="102"/>
        <v>14248320.683710126</v>
      </c>
      <c r="F1606" s="9">
        <f t="shared" si="105"/>
        <v>13350780.269272977</v>
      </c>
      <c r="G1606" s="9">
        <f t="shared" si="104"/>
        <v>897540.41443714872</v>
      </c>
    </row>
    <row r="1607" spans="1:7" x14ac:dyDescent="0.15">
      <c r="A1607" s="8">
        <v>41844</v>
      </c>
      <c r="B1607">
        <v>15026.665454292115</v>
      </c>
      <c r="C1607" s="10">
        <f t="shared" si="103"/>
        <v>13889.948148100542</v>
      </c>
      <c r="D1607" s="8">
        <v>41844</v>
      </c>
      <c r="E1607" s="9">
        <f t="shared" si="102"/>
        <v>14359226.21632929</v>
      </c>
      <c r="F1607" s="9">
        <f t="shared" si="105"/>
        <v>13454038.516373888</v>
      </c>
      <c r="G1607" s="9">
        <f t="shared" si="104"/>
        <v>905187.69995540194</v>
      </c>
    </row>
    <row r="1608" spans="1:7" x14ac:dyDescent="0.15">
      <c r="A1608" s="8">
        <v>41845</v>
      </c>
      <c r="B1608">
        <v>15066.992187307069</v>
      </c>
      <c r="C1608" s="10">
        <f t="shared" si="103"/>
        <v>13926.540037261713</v>
      </c>
      <c r="D1608" s="8">
        <v>41845</v>
      </c>
      <c r="E1608" s="9">
        <f t="shared" si="102"/>
        <v>14397761.757277386</v>
      </c>
      <c r="F1608" s="9">
        <f t="shared" si="105"/>
        <v>13489482.038618324</v>
      </c>
      <c r="G1608" s="9">
        <f t="shared" si="104"/>
        <v>908279.71865906194</v>
      </c>
    </row>
    <row r="1609" spans="1:7" x14ac:dyDescent="0.15">
      <c r="A1609" s="8">
        <v>41848</v>
      </c>
      <c r="B1609">
        <v>15158.39881534324</v>
      </c>
      <c r="C1609" s="10">
        <f t="shared" si="103"/>
        <v>14010.339528573029</v>
      </c>
      <c r="D1609" s="8">
        <v>41848</v>
      </c>
      <c r="E1609" s="9">
        <f t="shared" si="102"/>
        <v>14485108.3780986</v>
      </c>
      <c r="F1609" s="9">
        <f t="shared" si="105"/>
        <v>13570651.642113868</v>
      </c>
      <c r="G1609" s="9">
        <f t="shared" si="104"/>
        <v>914456.73598473147</v>
      </c>
    </row>
    <row r="1610" spans="1:7" x14ac:dyDescent="0.15">
      <c r="A1610" s="8">
        <v>41849</v>
      </c>
      <c r="B1610">
        <v>15121.905240208131</v>
      </c>
      <c r="C1610" s="10">
        <f t="shared" si="103"/>
        <v>13975.923198838304</v>
      </c>
      <c r="D1610" s="8">
        <v>41849</v>
      </c>
      <c r="E1610" s="9">
        <f t="shared" si="102"/>
        <v>14450235.737698</v>
      </c>
      <c r="F1610" s="9">
        <f t="shared" si="105"/>
        <v>13537315.403496841</v>
      </c>
      <c r="G1610" s="9">
        <f t="shared" si="104"/>
        <v>912920.33420115896</v>
      </c>
    </row>
    <row r="1611" spans="1:7" x14ac:dyDescent="0.15">
      <c r="A1611" s="8">
        <v>41850</v>
      </c>
      <c r="B1611">
        <v>15059.86115830456</v>
      </c>
      <c r="C1611" s="10">
        <f t="shared" si="103"/>
        <v>13917.897162389088</v>
      </c>
      <c r="D1611" s="8">
        <v>41850</v>
      </c>
      <c r="E1611" s="9">
        <f t="shared" si="102"/>
        <v>14390947.467113433</v>
      </c>
      <c r="F1611" s="9">
        <f t="shared" si="105"/>
        <v>13481110.403952116</v>
      </c>
      <c r="G1611" s="9">
        <f t="shared" si="104"/>
        <v>909837.06316131726</v>
      </c>
    </row>
    <row r="1612" spans="1:7" x14ac:dyDescent="0.15">
      <c r="A1612" s="8">
        <v>41851</v>
      </c>
      <c r="B1612">
        <v>14880.872353021206</v>
      </c>
      <c r="C1612" s="10">
        <f t="shared" si="103"/>
        <v>13751.805102642353</v>
      </c>
      <c r="D1612" s="8">
        <v>41851</v>
      </c>
      <c r="E1612" s="9">
        <f t="shared" si="102"/>
        <v>14219908.805670412</v>
      </c>
      <c r="F1612" s="9">
        <f t="shared" si="105"/>
        <v>13320230.827925617</v>
      </c>
      <c r="G1612" s="9">
        <f t="shared" si="104"/>
        <v>899677.97774479538</v>
      </c>
    </row>
    <row r="1613" spans="1:7" x14ac:dyDescent="0.15">
      <c r="A1613" s="8">
        <v>41852</v>
      </c>
      <c r="B1613">
        <v>14919.006875179208</v>
      </c>
      <c r="C1613" s="10">
        <f t="shared" si="103"/>
        <v>13786.36884306494</v>
      </c>
      <c r="D1613" s="8">
        <v>41852</v>
      </c>
      <c r="E1613" s="9">
        <f t="shared" si="102"/>
        <v>14256349.507167626</v>
      </c>
      <c r="F1613" s="9">
        <f t="shared" si="105"/>
        <v>13353709.851026148</v>
      </c>
      <c r="G1613" s="9">
        <f t="shared" si="104"/>
        <v>902639.65614147857</v>
      </c>
    </row>
    <row r="1614" spans="1:7" x14ac:dyDescent="0.15">
      <c r="A1614" s="8">
        <v>41855</v>
      </c>
      <c r="B1614">
        <v>14769.527553918453</v>
      </c>
      <c r="C1614" s="10">
        <f t="shared" si="103"/>
        <v>13647.567308336278</v>
      </c>
      <c r="D1614" s="8">
        <v>41855</v>
      </c>
      <c r="E1614" s="9">
        <f t="shared" si="102"/>
        <v>14113509.607312571</v>
      </c>
      <c r="F1614" s="9">
        <f t="shared" si="105"/>
        <v>13219264.338742029</v>
      </c>
      <c r="G1614" s="9">
        <f t="shared" si="104"/>
        <v>894245.26857054234</v>
      </c>
    </row>
    <row r="1615" spans="1:7" x14ac:dyDescent="0.15">
      <c r="A1615" s="8">
        <v>41856</v>
      </c>
      <c r="B1615">
        <v>14751.300293468443</v>
      </c>
      <c r="C1615" s="10">
        <f t="shared" si="103"/>
        <v>13630.054980047391</v>
      </c>
      <c r="D1615" s="8">
        <v>41856</v>
      </c>
      <c r="E1615" s="9">
        <f t="shared" si="102"/>
        <v>14096091.946894044</v>
      </c>
      <c r="F1615" s="9">
        <f t="shared" si="105"/>
        <v>13202301.601603065</v>
      </c>
      <c r="G1615" s="9">
        <f t="shared" si="104"/>
        <v>893790.34529097937</v>
      </c>
    </row>
    <row r="1616" spans="1:7" x14ac:dyDescent="0.15">
      <c r="A1616" s="8">
        <v>41857</v>
      </c>
      <c r="B1616">
        <v>14829.271683514724</v>
      </c>
      <c r="C1616" s="10">
        <f t="shared" si="103"/>
        <v>13701.426570252237</v>
      </c>
      <c r="D1616" s="8">
        <v>41857</v>
      </c>
      <c r="E1616" s="9">
        <f t="shared" si="102"/>
        <v>14170600.082546748</v>
      </c>
      <c r="F1616" s="9">
        <f t="shared" si="105"/>
        <v>13271433.330055354</v>
      </c>
      <c r="G1616" s="9">
        <f t="shared" si="104"/>
        <v>899166.75249139406</v>
      </c>
    </row>
    <row r="1617" spans="1:7" x14ac:dyDescent="0.15">
      <c r="A1617" s="8">
        <v>41858</v>
      </c>
      <c r="B1617">
        <v>14986.901116642259</v>
      </c>
      <c r="C1617" s="10">
        <f t="shared" si="103"/>
        <v>13846.387122918857</v>
      </c>
      <c r="D1617" s="8">
        <v>41858</v>
      </c>
      <c r="E1617" s="9">
        <f t="shared" si="102"/>
        <v>14321228.090837404</v>
      </c>
      <c r="F1617" s="9">
        <f t="shared" si="105"/>
        <v>13411844.571201582</v>
      </c>
      <c r="G1617" s="9">
        <f t="shared" si="104"/>
        <v>909383.51963582262</v>
      </c>
    </row>
    <row r="1618" spans="1:7" x14ac:dyDescent="0.15">
      <c r="A1618" s="8">
        <v>41859</v>
      </c>
      <c r="B1618">
        <v>15156.447854193926</v>
      </c>
      <c r="C1618" s="10">
        <f t="shared" si="103"/>
        <v>14002.343246356964</v>
      </c>
      <c r="D1618" s="8">
        <v>41859</v>
      </c>
      <c r="E1618" s="9">
        <f t="shared" si="102"/>
        <v>14483244.072769685</v>
      </c>
      <c r="F1618" s="9">
        <f t="shared" si="105"/>
        <v>13562906.30802222</v>
      </c>
      <c r="G1618" s="9">
        <f t="shared" si="104"/>
        <v>920337.76474746503</v>
      </c>
    </row>
    <row r="1619" spans="1:7" x14ac:dyDescent="0.15">
      <c r="A1619" s="8">
        <v>41862</v>
      </c>
      <c r="B1619">
        <v>14751.656307537116</v>
      </c>
      <c r="C1619" s="10">
        <f t="shared" si="103"/>
        <v>13627.705425300412</v>
      </c>
      <c r="D1619" s="8">
        <v>41862</v>
      </c>
      <c r="E1619" s="9">
        <f t="shared" si="102"/>
        <v>14096432.147889657</v>
      </c>
      <c r="F1619" s="9">
        <f t="shared" si="105"/>
        <v>13200025.783167666</v>
      </c>
      <c r="G1619" s="9">
        <f t="shared" si="104"/>
        <v>896406.36472199112</v>
      </c>
    </row>
    <row r="1620" spans="1:7" x14ac:dyDescent="0.15">
      <c r="A1620" s="8">
        <v>41863</v>
      </c>
      <c r="B1620">
        <v>15052.619198631251</v>
      </c>
      <c r="C1620" s="10">
        <f t="shared" si="103"/>
        <v>13905.054296198907</v>
      </c>
      <c r="D1620" s="8">
        <v>41863</v>
      </c>
      <c r="E1620" s="9">
        <f t="shared" si="102"/>
        <v>14384027.173485091</v>
      </c>
      <c r="F1620" s="9">
        <f t="shared" si="105"/>
        <v>13468670.586715866</v>
      </c>
      <c r="G1620" s="9">
        <f t="shared" si="104"/>
        <v>915356.58676922508</v>
      </c>
    </row>
    <row r="1621" spans="1:7" x14ac:dyDescent="0.15">
      <c r="A1621" s="8">
        <v>41864</v>
      </c>
      <c r="B1621">
        <v>14800.224523932227</v>
      </c>
      <c r="C1621" s="10">
        <f t="shared" si="103"/>
        <v>13671.229690822071</v>
      </c>
      <c r="D1621" s="8">
        <v>41864</v>
      </c>
      <c r="E1621" s="9">
        <f t="shared" si="102"/>
        <v>14142843.110339202</v>
      </c>
      <c r="F1621" s="9">
        <f t="shared" si="105"/>
        <v>13242184.122312032</v>
      </c>
      <c r="G1621" s="9">
        <f t="shared" si="104"/>
        <v>900658.9880271703</v>
      </c>
    </row>
    <row r="1622" spans="1:7" x14ac:dyDescent="0.15">
      <c r="A1622" s="8">
        <v>41865</v>
      </c>
      <c r="B1622">
        <v>14587.528702310601</v>
      </c>
      <c r="C1622" s="10">
        <f t="shared" si="103"/>
        <v>13474.096760510623</v>
      </c>
      <c r="D1622" s="8">
        <v>41865</v>
      </c>
      <c r="E1622" s="9">
        <f t="shared" si="102"/>
        <v>13939594.596740292</v>
      </c>
      <c r="F1622" s="9">
        <f t="shared" si="105"/>
        <v>13051237.834465843</v>
      </c>
      <c r="G1622" s="9">
        <f t="shared" si="104"/>
        <v>888356.76227444969</v>
      </c>
    </row>
    <row r="1623" spans="1:7" x14ac:dyDescent="0.15">
      <c r="A1623" s="8">
        <v>41866</v>
      </c>
      <c r="B1623">
        <v>14406.771776404259</v>
      </c>
      <c r="C1623" s="10">
        <f t="shared" si="103"/>
        <v>13306.482793029907</v>
      </c>
      <c r="D1623" s="8">
        <v>41866</v>
      </c>
      <c r="E1623" s="9">
        <f t="shared" si="102"/>
        <v>13766866.34926899</v>
      </c>
      <c r="F1623" s="9">
        <f t="shared" si="105"/>
        <v>12888884.112887969</v>
      </c>
      <c r="G1623" s="9">
        <f t="shared" si="104"/>
        <v>877982.2363810204</v>
      </c>
    </row>
    <row r="1624" spans="1:7" x14ac:dyDescent="0.15">
      <c r="A1624" s="8">
        <v>41869</v>
      </c>
      <c r="B1624">
        <v>14328.460587660982</v>
      </c>
      <c r="C1624" s="10">
        <f t="shared" si="103"/>
        <v>13233.50225888203</v>
      </c>
      <c r="D1624" s="8">
        <v>41869</v>
      </c>
      <c r="E1624" s="9">
        <f t="shared" si="102"/>
        <v>13692033.507754363</v>
      </c>
      <c r="F1624" s="9">
        <f t="shared" si="105"/>
        <v>12818193.93414131</v>
      </c>
      <c r="G1624" s="9">
        <f t="shared" si="104"/>
        <v>873839.57361305319</v>
      </c>
    </row>
    <row r="1625" spans="1:7" x14ac:dyDescent="0.15">
      <c r="A1625" s="8">
        <v>41870</v>
      </c>
      <c r="B1625">
        <v>14039.604856760197</v>
      </c>
      <c r="C1625" s="10">
        <f t="shared" si="103"/>
        <v>12966.08335688451</v>
      </c>
      <c r="D1625" s="8">
        <v>41870</v>
      </c>
      <c r="E1625" s="9">
        <f t="shared" si="102"/>
        <v>13416007.87874811</v>
      </c>
      <c r="F1625" s="9">
        <f t="shared" si="105"/>
        <v>12559167.466287067</v>
      </c>
      <c r="G1625" s="9">
        <f t="shared" si="104"/>
        <v>856840.4124610424</v>
      </c>
    </row>
    <row r="1626" spans="1:7" x14ac:dyDescent="0.15">
      <c r="A1626" s="8">
        <v>41871</v>
      </c>
      <c r="B1626">
        <v>14057.66467483294</v>
      </c>
      <c r="C1626" s="10">
        <f t="shared" si="103"/>
        <v>12982.124394681219</v>
      </c>
      <c r="D1626" s="8">
        <v>41871</v>
      </c>
      <c r="E1626" s="9">
        <f t="shared" si="102"/>
        <v>13433265.53407564</v>
      </c>
      <c r="F1626" s="9">
        <f t="shared" si="105"/>
        <v>12574705.086590499</v>
      </c>
      <c r="G1626" s="9">
        <f t="shared" si="104"/>
        <v>858560.44748514146</v>
      </c>
    </row>
    <row r="1627" spans="1:7" x14ac:dyDescent="0.15">
      <c r="A1627" s="8">
        <v>41872</v>
      </c>
      <c r="B1627">
        <v>14211.760642403555</v>
      </c>
      <c r="C1627" s="10">
        <f t="shared" si="103"/>
        <v>13123.785789075841</v>
      </c>
      <c r="D1627" s="8">
        <v>41872</v>
      </c>
      <c r="E1627" s="9">
        <f t="shared" si="102"/>
        <v>13580517.022711035</v>
      </c>
      <c r="F1627" s="9">
        <f t="shared" si="105"/>
        <v>12711920.707278695</v>
      </c>
      <c r="G1627" s="9">
        <f t="shared" si="104"/>
        <v>868596.31543233991</v>
      </c>
    </row>
    <row r="1628" spans="1:7" x14ac:dyDescent="0.15">
      <c r="A1628" s="8">
        <v>41873</v>
      </c>
      <c r="B1628">
        <v>14050.185924246516</v>
      </c>
      <c r="C1628" s="10">
        <f t="shared" si="103"/>
        <v>12973.942893744052</v>
      </c>
      <c r="D1628" s="8">
        <v>41873</v>
      </c>
      <c r="E1628" s="9">
        <f t="shared" si="102"/>
        <v>13426118.967073623</v>
      </c>
      <c r="F1628" s="9">
        <f t="shared" si="105"/>
        <v>12566780.346515393</v>
      </c>
      <c r="G1628" s="9">
        <f t="shared" si="104"/>
        <v>859338.62055823021</v>
      </c>
    </row>
    <row r="1629" spans="1:7" x14ac:dyDescent="0.15">
      <c r="A1629" s="8">
        <v>41876</v>
      </c>
      <c r="B1629">
        <v>13916.337136469876</v>
      </c>
      <c r="C1629" s="10">
        <f t="shared" si="103"/>
        <v>12849.715559281663</v>
      </c>
      <c r="D1629" s="8">
        <v>41876</v>
      </c>
      <c r="E1629" s="9">
        <f t="shared" si="102"/>
        <v>13298215.339464927</v>
      </c>
      <c r="F1629" s="9">
        <f t="shared" si="105"/>
        <v>12446451.650913171</v>
      </c>
      <c r="G1629" s="9">
        <f t="shared" si="104"/>
        <v>851763.68855175562</v>
      </c>
    </row>
    <row r="1630" spans="1:7" x14ac:dyDescent="0.15">
      <c r="A1630" s="8">
        <v>41877</v>
      </c>
      <c r="B1630">
        <v>14217.78271571983</v>
      </c>
      <c r="C1630" s="10">
        <f t="shared" si="103"/>
        <v>13127.411760761457</v>
      </c>
      <c r="D1630" s="8">
        <v>41877</v>
      </c>
      <c r="E1630" s="9">
        <f t="shared" si="102"/>
        <v>13586271.613661552</v>
      </c>
      <c r="F1630" s="9">
        <f t="shared" si="105"/>
        <v>12715432.884732304</v>
      </c>
      <c r="G1630" s="9">
        <f t="shared" si="104"/>
        <v>870838.72892924771</v>
      </c>
    </row>
    <row r="1631" spans="1:7" x14ac:dyDescent="0.15">
      <c r="A1631" s="8">
        <v>41878</v>
      </c>
      <c r="B1631">
        <v>13995.164869990125</v>
      </c>
      <c r="C1631" s="10">
        <f t="shared" si="103"/>
        <v>12921.23175551251</v>
      </c>
      <c r="D1631" s="8">
        <v>41878</v>
      </c>
      <c r="E1631" s="9">
        <f t="shared" si="102"/>
        <v>13373541.782392722</v>
      </c>
      <c r="F1631" s="9">
        <f t="shared" si="105"/>
        <v>12515723.447206086</v>
      </c>
      <c r="G1631" s="9">
        <f t="shared" si="104"/>
        <v>857818.33518663608</v>
      </c>
    </row>
    <row r="1632" spans="1:7" x14ac:dyDescent="0.15">
      <c r="A1632" s="8">
        <v>41879</v>
      </c>
      <c r="B1632">
        <v>14045.523045265059</v>
      </c>
      <c r="C1632" s="10">
        <f t="shared" si="103"/>
        <v>12967.088526092994</v>
      </c>
      <c r="D1632" s="8">
        <v>41879</v>
      </c>
      <c r="E1632" s="9">
        <f t="shared" si="102"/>
        <v>13421663.199137764</v>
      </c>
      <c r="F1632" s="9">
        <f t="shared" si="105"/>
        <v>12560141.090169765</v>
      </c>
      <c r="G1632" s="9">
        <f t="shared" si="104"/>
        <v>861522.108967999</v>
      </c>
    </row>
    <row r="1633" spans="1:7" x14ac:dyDescent="0.15">
      <c r="A1633" s="8">
        <v>41880</v>
      </c>
      <c r="B1633">
        <v>14196.880296658917</v>
      </c>
      <c r="C1633" s="10">
        <f t="shared" si="103"/>
        <v>13106.180406856563</v>
      </c>
      <c r="D1633" s="8">
        <v>41880</v>
      </c>
      <c r="E1633" s="9">
        <f t="shared" si="102"/>
        <v>13566297.61712339</v>
      </c>
      <c r="F1633" s="9">
        <f t="shared" si="105"/>
        <v>12694867.836530143</v>
      </c>
      <c r="G1633" s="9">
        <f t="shared" si="104"/>
        <v>871429.78059324622</v>
      </c>
    </row>
    <row r="1634" spans="1:7" x14ac:dyDescent="0.15">
      <c r="A1634" s="8">
        <v>41883</v>
      </c>
      <c r="B1634">
        <v>13925.233806674461</v>
      </c>
      <c r="C1634" s="10">
        <f t="shared" si="103"/>
        <v>12854.772027689041</v>
      </c>
      <c r="D1634" s="8">
        <v>41883</v>
      </c>
      <c r="E1634" s="9">
        <f t="shared" si="102"/>
        <v>13306716.846364666</v>
      </c>
      <c r="F1634" s="9">
        <f t="shared" si="105"/>
        <v>12451349.431666873</v>
      </c>
      <c r="G1634" s="9">
        <f t="shared" si="104"/>
        <v>855367.41469779238</v>
      </c>
    </row>
    <row r="1635" spans="1:7" x14ac:dyDescent="0.15">
      <c r="A1635" s="8">
        <v>41884</v>
      </c>
      <c r="B1635">
        <v>14221.55331043773</v>
      </c>
      <c r="C1635" s="10">
        <f t="shared" si="103"/>
        <v>13127.667823825685</v>
      </c>
      <c r="D1635" s="8">
        <v>41884</v>
      </c>
      <c r="E1635" s="9">
        <f t="shared" si="102"/>
        <v>13589874.729914397</v>
      </c>
      <c r="F1635" s="9">
        <f t="shared" si="105"/>
        <v>12715680.911743781</v>
      </c>
      <c r="G1635" s="9">
        <f t="shared" si="104"/>
        <v>874193.8181706164</v>
      </c>
    </row>
    <row r="1636" spans="1:7" x14ac:dyDescent="0.15">
      <c r="A1636" s="8">
        <v>41885</v>
      </c>
      <c r="B1636">
        <v>14251.69110928296</v>
      </c>
      <c r="C1636" s="10">
        <f t="shared" si="103"/>
        <v>13154.841156111286</v>
      </c>
      <c r="D1636" s="8">
        <v>41885</v>
      </c>
      <c r="E1636" s="9">
        <f t="shared" si="102"/>
        <v>13618673.898472266</v>
      </c>
      <c r="F1636" s="9">
        <f t="shared" si="105"/>
        <v>12742001.46062493</v>
      </c>
      <c r="G1636" s="9">
        <f t="shared" si="104"/>
        <v>876672.43784733675</v>
      </c>
    </row>
    <row r="1637" spans="1:7" x14ac:dyDescent="0.15">
      <c r="A1637" s="8">
        <v>41886</v>
      </c>
      <c r="B1637">
        <v>14233.644774074006</v>
      </c>
      <c r="C1637" s="10">
        <f t="shared" si="103"/>
        <v>13137.538223221336</v>
      </c>
      <c r="D1637" s="8">
        <v>41886</v>
      </c>
      <c r="E1637" s="9">
        <f t="shared" si="102"/>
        <v>13601429.12714031</v>
      </c>
      <c r="F1637" s="9">
        <f t="shared" si="105"/>
        <v>12725241.547408158</v>
      </c>
      <c r="G1637" s="9">
        <f t="shared" si="104"/>
        <v>876187.5797321517</v>
      </c>
    </row>
    <row r="1638" spans="1:7" x14ac:dyDescent="0.15">
      <c r="A1638" s="8">
        <v>41887</v>
      </c>
      <c r="B1638">
        <v>14179.989162488617</v>
      </c>
      <c r="C1638" s="10">
        <f t="shared" si="103"/>
        <v>13087.371501467767</v>
      </c>
      <c r="D1638" s="8">
        <v>41887</v>
      </c>
      <c r="E1638" s="9">
        <f t="shared" si="102"/>
        <v>13550156.73627797</v>
      </c>
      <c r="F1638" s="9">
        <f t="shared" si="105"/>
        <v>12676649.212900054</v>
      </c>
      <c r="G1638" s="9">
        <f t="shared" si="104"/>
        <v>873507.52337791584</v>
      </c>
    </row>
    <row r="1639" spans="1:7" x14ac:dyDescent="0.15">
      <c r="A1639" s="8">
        <v>41890</v>
      </c>
      <c r="B1639">
        <v>14641.61552255907</v>
      </c>
      <c r="C1639" s="10">
        <f t="shared" si="103"/>
        <v>13512.764008940108</v>
      </c>
      <c r="D1639" s="8">
        <v>41890</v>
      </c>
      <c r="E1639" s="9">
        <f t="shared" si="102"/>
        <v>13991279.043275161</v>
      </c>
      <c r="F1639" s="9">
        <f t="shared" si="105"/>
        <v>13088691.58477114</v>
      </c>
      <c r="G1639" s="9">
        <f t="shared" si="104"/>
        <v>902587.45850402117</v>
      </c>
    </row>
    <row r="1640" spans="1:7" x14ac:dyDescent="0.15">
      <c r="A1640" s="8">
        <v>41891</v>
      </c>
      <c r="B1640">
        <v>14807.227924123985</v>
      </c>
      <c r="C1640" s="10">
        <f t="shared" si="103"/>
        <v>13664.936480123595</v>
      </c>
      <c r="D1640" s="8">
        <v>41891</v>
      </c>
      <c r="E1640" s="9">
        <f t="shared" si="102"/>
        <v>14149535.440579921</v>
      </c>
      <c r="F1640" s="9">
        <f t="shared" si="105"/>
        <v>13236088.412074229</v>
      </c>
      <c r="G1640" s="9">
        <f t="shared" si="104"/>
        <v>913447.02850569226</v>
      </c>
    </row>
    <row r="1641" spans="1:7" x14ac:dyDescent="0.15">
      <c r="A1641" s="8">
        <v>41892</v>
      </c>
      <c r="B1641">
        <v>15020.8888673408</v>
      </c>
      <c r="C1641" s="10">
        <f t="shared" si="103"/>
        <v>13861.433663651311</v>
      </c>
      <c r="D1641" s="8">
        <v>41892</v>
      </c>
      <c r="E1641" s="9">
        <f t="shared" si="102"/>
        <v>14353706.2079785</v>
      </c>
      <c r="F1641" s="9">
        <f t="shared" si="105"/>
        <v>13426418.904841576</v>
      </c>
      <c r="G1641" s="9">
        <f t="shared" si="104"/>
        <v>927287.30313692428</v>
      </c>
    </row>
    <row r="1642" spans="1:7" x14ac:dyDescent="0.15">
      <c r="A1642" s="8">
        <v>41893</v>
      </c>
      <c r="B1642">
        <v>15110.538594492687</v>
      </c>
      <c r="C1642" s="10">
        <f t="shared" si="103"/>
        <v>13943.478278636065</v>
      </c>
      <c r="D1642" s="8">
        <v>41893</v>
      </c>
      <c r="E1642" s="9">
        <f t="shared" si="102"/>
        <v>14439373.964163119</v>
      </c>
      <c r="F1642" s="9">
        <f t="shared" si="105"/>
        <v>13505888.7054698</v>
      </c>
      <c r="G1642" s="9">
        <f t="shared" si="104"/>
        <v>933485.25869331881</v>
      </c>
    </row>
    <row r="1643" spans="1:7" x14ac:dyDescent="0.15">
      <c r="A1643" s="8">
        <v>41894</v>
      </c>
      <c r="B1643">
        <v>15178.54786625524</v>
      </c>
      <c r="C1643" s="10">
        <f t="shared" si="103"/>
        <v>14005.546721500317</v>
      </c>
      <c r="D1643" s="8">
        <v>41894</v>
      </c>
      <c r="E1643" s="9">
        <f t="shared" si="102"/>
        <v>14504362.468832821</v>
      </c>
      <c r="F1643" s="9">
        <f t="shared" si="105"/>
        <v>13566009.2481848</v>
      </c>
      <c r="G1643" s="9">
        <f t="shared" si="104"/>
        <v>938353.22064802051</v>
      </c>
    </row>
    <row r="1644" spans="1:7" x14ac:dyDescent="0.15">
      <c r="A1644" s="8">
        <v>41898</v>
      </c>
      <c r="B1644">
        <v>14819.699683673514</v>
      </c>
      <c r="C1644" s="10">
        <f t="shared" si="103"/>
        <v>13673.758556124474</v>
      </c>
      <c r="D1644" s="8">
        <v>41898</v>
      </c>
      <c r="E1644" s="9">
        <f t="shared" si="102"/>
        <v>14161453.242119597</v>
      </c>
      <c r="F1644" s="9">
        <f t="shared" si="105"/>
        <v>13244633.623981765</v>
      </c>
      <c r="G1644" s="9">
        <f t="shared" si="104"/>
        <v>916819.61813783273</v>
      </c>
    </row>
    <row r="1645" spans="1:7" x14ac:dyDescent="0.15">
      <c r="A1645" s="8">
        <v>41899</v>
      </c>
      <c r="B1645">
        <v>14864.785923834546</v>
      </c>
      <c r="C1645" s="10">
        <f t="shared" si="103"/>
        <v>13714.684627583347</v>
      </c>
      <c r="D1645" s="8">
        <v>41899</v>
      </c>
      <c r="E1645" s="9">
        <f t="shared" si="102"/>
        <v>14204536.887236025</v>
      </c>
      <c r="F1645" s="9">
        <f t="shared" si="105"/>
        <v>13284275.308447435</v>
      </c>
      <c r="G1645" s="9">
        <f t="shared" si="104"/>
        <v>920261.57878858969</v>
      </c>
    </row>
    <row r="1646" spans="1:7" x14ac:dyDescent="0.15">
      <c r="A1646" s="8">
        <v>41900</v>
      </c>
      <c r="B1646">
        <v>14927.319279055169</v>
      </c>
      <c r="C1646" s="10">
        <f t="shared" si="103"/>
        <v>13771.703070403963</v>
      </c>
      <c r="D1646" s="8">
        <v>41900</v>
      </c>
      <c r="E1646" s="9">
        <f t="shared" si="102"/>
        <v>14264292.69908998</v>
      </c>
      <c r="F1646" s="9">
        <f t="shared" si="105"/>
        <v>13339504.335775169</v>
      </c>
      <c r="G1646" s="9">
        <f t="shared" si="104"/>
        <v>924788.36331481114</v>
      </c>
    </row>
    <row r="1647" spans="1:7" x14ac:dyDescent="0.15">
      <c r="A1647" s="8">
        <v>41901</v>
      </c>
      <c r="B1647">
        <v>14813.050726459382</v>
      </c>
      <c r="C1647" s="10">
        <f t="shared" si="103"/>
        <v>13665.609313908135</v>
      </c>
      <c r="D1647" s="8">
        <v>41901</v>
      </c>
      <c r="E1647" s="9">
        <f t="shared" si="102"/>
        <v>14155099.611566575</v>
      </c>
      <c r="F1647" s="9">
        <f t="shared" si="105"/>
        <v>13236740.130248824</v>
      </c>
      <c r="G1647" s="9">
        <f t="shared" si="104"/>
        <v>918359.48131775111</v>
      </c>
    </row>
    <row r="1648" spans="1:7" x14ac:dyDescent="0.15">
      <c r="A1648" s="8">
        <v>41904</v>
      </c>
      <c r="B1648">
        <v>14805.2067861711</v>
      </c>
      <c r="C1648" s="10">
        <f t="shared" si="103"/>
        <v>13657.701925612813</v>
      </c>
      <c r="D1648" s="8">
        <v>41904</v>
      </c>
      <c r="E1648" s="9">
        <f t="shared" si="102"/>
        <v>14147604.075489765</v>
      </c>
      <c r="F1648" s="9">
        <f t="shared" si="105"/>
        <v>13229080.900311114</v>
      </c>
      <c r="G1648" s="9">
        <f t="shared" si="104"/>
        <v>918523.17517865077</v>
      </c>
    </row>
    <row r="1649" spans="1:7" x14ac:dyDescent="0.15">
      <c r="A1649" s="8">
        <v>41906</v>
      </c>
      <c r="B1649">
        <v>14126.233895128551</v>
      </c>
      <c r="C1649" s="10">
        <f t="shared" si="103"/>
        <v>13030.713835493991</v>
      </c>
      <c r="D1649" s="8">
        <v>41906</v>
      </c>
      <c r="E1649" s="9">
        <f t="shared" si="102"/>
        <v>13498789.116050426</v>
      </c>
      <c r="F1649" s="9">
        <f t="shared" si="105"/>
        <v>12621769.640123298</v>
      </c>
      <c r="G1649" s="9">
        <f t="shared" si="104"/>
        <v>877019.47592712753</v>
      </c>
    </row>
    <row r="1650" spans="1:7" x14ac:dyDescent="0.15">
      <c r="A1650" s="8">
        <v>41907</v>
      </c>
      <c r="B1650">
        <v>14142.891437069418</v>
      </c>
      <c r="C1650" s="10">
        <f t="shared" si="103"/>
        <v>13045.438580090075</v>
      </c>
      <c r="D1650" s="8">
        <v>41907</v>
      </c>
      <c r="E1650" s="9">
        <f t="shared" si="102"/>
        <v>13514706.780129954</v>
      </c>
      <c r="F1650" s="9">
        <f t="shared" si="105"/>
        <v>12636032.27658725</v>
      </c>
      <c r="G1650" s="9">
        <f t="shared" si="104"/>
        <v>878674.50354270451</v>
      </c>
    </row>
    <row r="1651" spans="1:7" x14ac:dyDescent="0.15">
      <c r="A1651" s="8">
        <v>41908</v>
      </c>
      <c r="B1651">
        <v>13910.559644526355</v>
      </c>
      <c r="C1651" s="10">
        <f t="shared" si="103"/>
        <v>12830.504742774749</v>
      </c>
      <c r="D1651" s="8">
        <v>41908</v>
      </c>
      <c r="E1651" s="9">
        <f t="shared" si="102"/>
        <v>13292694.466318959</v>
      </c>
      <c r="F1651" s="9">
        <f t="shared" si="105"/>
        <v>12427843.729381774</v>
      </c>
      <c r="G1651" s="9">
        <f t="shared" si="104"/>
        <v>864850.73693718575</v>
      </c>
    </row>
    <row r="1652" spans="1:7" x14ac:dyDescent="0.15">
      <c r="A1652" s="8">
        <v>41911</v>
      </c>
      <c r="B1652">
        <v>13852.090069960394</v>
      </c>
      <c r="C1652" s="10">
        <f t="shared" si="103"/>
        <v>12775.94718233206</v>
      </c>
      <c r="D1652" s="8">
        <v>41911</v>
      </c>
      <c r="E1652" s="9">
        <f t="shared" si="102"/>
        <v>13236821.93421801</v>
      </c>
      <c r="F1652" s="9">
        <f t="shared" si="105"/>
        <v>12374998.354314215</v>
      </c>
      <c r="G1652" s="9">
        <f t="shared" si="104"/>
        <v>861823.57990379445</v>
      </c>
    </row>
    <row r="1653" spans="1:7" x14ac:dyDescent="0.15">
      <c r="A1653" s="8">
        <v>41912</v>
      </c>
      <c r="B1653">
        <v>13720.826041844339</v>
      </c>
      <c r="C1653" s="10">
        <f t="shared" si="103"/>
        <v>12654.259061460734</v>
      </c>
      <c r="D1653" s="8">
        <v>41912</v>
      </c>
      <c r="E1653" s="9">
        <f t="shared" si="102"/>
        <v>13111388.259027839</v>
      </c>
      <c r="F1653" s="9">
        <f t="shared" si="105"/>
        <v>12257129.183909006</v>
      </c>
      <c r="G1653" s="9">
        <f t="shared" si="104"/>
        <v>854259.07511883229</v>
      </c>
    </row>
    <row r="1654" spans="1:7" x14ac:dyDescent="0.15">
      <c r="A1654" s="8">
        <v>41913</v>
      </c>
      <c r="B1654">
        <v>14176.370690691114</v>
      </c>
      <c r="C1654" s="10">
        <f t="shared" si="103"/>
        <v>13073.750298677052</v>
      </c>
      <c r="D1654" s="8">
        <v>41913</v>
      </c>
      <c r="E1654" s="9">
        <f t="shared" si="102"/>
        <v>13546698.986103401</v>
      </c>
      <c r="F1654" s="9">
        <f t="shared" si="105"/>
        <v>12663455.485678641</v>
      </c>
      <c r="G1654" s="9">
        <f t="shared" si="104"/>
        <v>883243.50042475946</v>
      </c>
    </row>
    <row r="1655" spans="1:7" x14ac:dyDescent="0.15">
      <c r="A1655" s="8">
        <v>41914</v>
      </c>
      <c r="B1655">
        <v>14018.430040279238</v>
      </c>
      <c r="C1655" s="10">
        <f t="shared" si="103"/>
        <v>12927.458902532726</v>
      </c>
      <c r="D1655" s="8">
        <v>41914</v>
      </c>
      <c r="E1655" s="9">
        <f t="shared" si="102"/>
        <v>13395773.583863178</v>
      </c>
      <c r="F1655" s="9">
        <f t="shared" si="105"/>
        <v>12521755.167048652</v>
      </c>
      <c r="G1655" s="9">
        <f t="shared" si="104"/>
        <v>874018.41681452654</v>
      </c>
    </row>
    <row r="1656" spans="1:7" x14ac:dyDescent="0.15">
      <c r="A1656" s="8">
        <v>41915</v>
      </c>
      <c r="B1656">
        <v>14601.258769063794</v>
      </c>
      <c r="C1656" s="10">
        <f t="shared" si="103"/>
        <v>13464.267986036086</v>
      </c>
      <c r="D1656" s="8">
        <v>41915</v>
      </c>
      <c r="E1656" s="9">
        <f t="shared" ref="E1656:E1714" si="106">B1656*($E$3/10000)*(99.676%)^13</f>
        <v>13952714.815266091</v>
      </c>
      <c r="F1656" s="9">
        <f t="shared" si="105"/>
        <v>13041717.517403517</v>
      </c>
      <c r="G1656" s="9">
        <f t="shared" si="104"/>
        <v>910997.29786257446</v>
      </c>
    </row>
    <row r="1657" spans="1:7" x14ac:dyDescent="0.15">
      <c r="A1657" s="8">
        <v>41918</v>
      </c>
      <c r="B1657">
        <v>14283.002991992158</v>
      </c>
      <c r="C1657" s="10">
        <f t="shared" si="103"/>
        <v>13170.147488732156</v>
      </c>
      <c r="D1657" s="8">
        <v>41918</v>
      </c>
      <c r="E1657" s="9">
        <f t="shared" si="106"/>
        <v>13648595.00162374</v>
      </c>
      <c r="F1657" s="9">
        <f t="shared" si="105"/>
        <v>12756827.433078526</v>
      </c>
      <c r="G1657" s="9">
        <f t="shared" si="104"/>
        <v>891767.56854521483</v>
      </c>
    </row>
    <row r="1658" spans="1:7" x14ac:dyDescent="0.15">
      <c r="A1658" s="8">
        <v>41919</v>
      </c>
      <c r="B1658">
        <v>14610.085290250892</v>
      </c>
      <c r="C1658" s="10">
        <f t="shared" si="103"/>
        <v>13471.083394472053</v>
      </c>
      <c r="D1658" s="8">
        <v>41919</v>
      </c>
      <c r="E1658" s="9">
        <f t="shared" si="106"/>
        <v>13961149.288956499</v>
      </c>
      <c r="F1658" s="9">
        <f t="shared" si="105"/>
        <v>13048319.037194997</v>
      </c>
      <c r="G1658" s="9">
        <f t="shared" si="104"/>
        <v>912830.25176150165</v>
      </c>
    </row>
    <row r="1659" spans="1:7" x14ac:dyDescent="0.15">
      <c r="A1659" s="8">
        <v>41920</v>
      </c>
      <c r="B1659">
        <v>14627.712076220052</v>
      </c>
      <c r="C1659" s="10">
        <f t="shared" si="103"/>
        <v>13486.673348338702</v>
      </c>
      <c r="D1659" s="8">
        <v>41920</v>
      </c>
      <c r="E1659" s="9">
        <f t="shared" si="106"/>
        <v>13977993.146162735</v>
      </c>
      <c r="F1659" s="9">
        <f t="shared" si="105"/>
        <v>13063419.729980454</v>
      </c>
      <c r="G1659" s="9">
        <f t="shared" si="104"/>
        <v>914573.41618228145</v>
      </c>
    </row>
    <row r="1660" spans="1:7" x14ac:dyDescent="0.15">
      <c r="A1660" s="8">
        <v>41921</v>
      </c>
      <c r="B1660">
        <v>14170.090926606925</v>
      </c>
      <c r="C1660" s="10">
        <f t="shared" si="103"/>
        <v>13064.107177007605</v>
      </c>
      <c r="D1660" s="8">
        <v>41921</v>
      </c>
      <c r="E1660" s="9">
        <f t="shared" si="106"/>
        <v>13540698.15023304</v>
      </c>
      <c r="F1660" s="9">
        <f t="shared" si="105"/>
        <v>12654114.995060857</v>
      </c>
      <c r="G1660" s="9">
        <f t="shared" si="104"/>
        <v>886583.15517218225</v>
      </c>
    </row>
    <row r="1661" spans="1:7" x14ac:dyDescent="0.15">
      <c r="A1661" s="8">
        <v>41922</v>
      </c>
      <c r="B1661">
        <v>14208.930470594238</v>
      </c>
      <c r="C1661" s="10">
        <f t="shared" si="103"/>
        <v>13099.271658370319</v>
      </c>
      <c r="D1661" s="8">
        <v>41922</v>
      </c>
      <c r="E1661" s="9">
        <f t="shared" si="106"/>
        <v>13577812.558612552</v>
      </c>
      <c r="F1661" s="9">
        <f t="shared" si="105"/>
        <v>12688175.905988516</v>
      </c>
      <c r="G1661" s="9">
        <f t="shared" si="104"/>
        <v>889636.65262403525</v>
      </c>
    </row>
    <row r="1662" spans="1:7" x14ac:dyDescent="0.15">
      <c r="A1662" s="8">
        <v>41926</v>
      </c>
      <c r="B1662">
        <v>13790.956378227229</v>
      </c>
      <c r="C1662" s="10">
        <f t="shared" si="103"/>
        <v>12713.314966686818</v>
      </c>
      <c r="D1662" s="8">
        <v>41926</v>
      </c>
      <c r="E1662" s="9">
        <f t="shared" si="106"/>
        <v>13178403.617013438</v>
      </c>
      <c r="F1662" s="9">
        <f t="shared" si="105"/>
        <v>12314331.731755788</v>
      </c>
      <c r="G1662" s="9">
        <f t="shared" si="104"/>
        <v>864071.88525765017</v>
      </c>
    </row>
    <row r="1663" spans="1:7" x14ac:dyDescent="0.15">
      <c r="A1663" s="8">
        <v>41927</v>
      </c>
      <c r="B1663">
        <v>13976.511125385085</v>
      </c>
      <c r="C1663" s="10">
        <f t="shared" si="103"/>
        <v>12883.737225650691</v>
      </c>
      <c r="D1663" s="8">
        <v>41927</v>
      </c>
      <c r="E1663" s="9">
        <f t="shared" si="106"/>
        <v>13355716.580961294</v>
      </c>
      <c r="F1663" s="9">
        <f t="shared" si="105"/>
        <v>12479405.611924373</v>
      </c>
      <c r="G1663" s="9">
        <f t="shared" si="104"/>
        <v>876310.96903692186</v>
      </c>
    </row>
    <row r="1664" spans="1:7" x14ac:dyDescent="0.15">
      <c r="A1664" s="8">
        <v>41928</v>
      </c>
      <c r="B1664">
        <v>14082.093932767946</v>
      </c>
      <c r="C1664" s="10">
        <f t="shared" ref="C1664:C1714" si="107">C1663*B1664/B1663*(100-1.1988/244)%</f>
        <v>12980.427112687072</v>
      </c>
      <c r="D1664" s="8">
        <v>41928</v>
      </c>
      <c r="E1664" s="9">
        <f t="shared" si="106"/>
        <v>13456609.717923533</v>
      </c>
      <c r="F1664" s="9">
        <f t="shared" si="105"/>
        <v>12573061.070566902</v>
      </c>
      <c r="G1664" s="9">
        <f t="shared" si="104"/>
        <v>883548.64735663123</v>
      </c>
    </row>
    <row r="1665" spans="1:7" x14ac:dyDescent="0.15">
      <c r="A1665" s="8">
        <v>41929</v>
      </c>
      <c r="B1665">
        <v>14036.287951287974</v>
      </c>
      <c r="C1665" s="10">
        <f t="shared" si="107"/>
        <v>12937.568944355071</v>
      </c>
      <c r="D1665" s="8">
        <v>41929</v>
      </c>
      <c r="E1665" s="9">
        <f t="shared" si="106"/>
        <v>13412838.300230591</v>
      </c>
      <c r="F1665" s="9">
        <f t="shared" si="105"/>
        <v>12531547.924417481</v>
      </c>
      <c r="G1665" s="9">
        <f t="shared" si="104"/>
        <v>881290.3758131098</v>
      </c>
    </row>
    <row r="1666" spans="1:7" x14ac:dyDescent="0.15">
      <c r="A1666" s="8">
        <v>41932</v>
      </c>
      <c r="B1666">
        <v>13904.40191873919</v>
      </c>
      <c r="C1666" s="10">
        <f t="shared" si="107"/>
        <v>12815.376894317726</v>
      </c>
      <c r="D1666" s="8">
        <v>41932</v>
      </c>
      <c r="E1666" s="9">
        <f t="shared" si="106"/>
        <v>13286810.248171896</v>
      </c>
      <c r="F1666" s="9">
        <f t="shared" si="105"/>
        <v>12413190.639705664</v>
      </c>
      <c r="G1666" s="9">
        <f t="shared" si="104"/>
        <v>873619.6084662322</v>
      </c>
    </row>
    <row r="1667" spans="1:7" x14ac:dyDescent="0.15">
      <c r="A1667" s="8">
        <v>41933</v>
      </c>
      <c r="B1667">
        <v>14267.651540394276</v>
      </c>
      <c r="C1667" s="10">
        <f t="shared" si="107"/>
        <v>13149.529879422995</v>
      </c>
      <c r="D1667" s="8">
        <v>41933</v>
      </c>
      <c r="E1667" s="9">
        <f t="shared" si="106"/>
        <v>13633925.415286468</v>
      </c>
      <c r="F1667" s="9">
        <f t="shared" si="105"/>
        <v>12736856.868264075</v>
      </c>
      <c r="G1667" s="9">
        <f t="shared" ref="G1667:G1730" si="108">E1667-F1667</f>
        <v>897068.54702239297</v>
      </c>
    </row>
    <row r="1668" spans="1:7" x14ac:dyDescent="0.15">
      <c r="A1668" s="8">
        <v>41934</v>
      </c>
      <c r="B1668">
        <v>14505.201660236244</v>
      </c>
      <c r="C1668" s="10">
        <f t="shared" si="107"/>
        <v>13367.806957659888</v>
      </c>
      <c r="D1668" s="8">
        <v>41934</v>
      </c>
      <c r="E1668" s="9">
        <f t="shared" si="106"/>
        <v>13860924.274008824</v>
      </c>
      <c r="F1668" s="9">
        <f t="shared" si="105"/>
        <v>12948283.735126952</v>
      </c>
      <c r="G1668" s="9">
        <f t="shared" si="108"/>
        <v>912640.53888187185</v>
      </c>
    </row>
    <row r="1669" spans="1:7" x14ac:dyDescent="0.15">
      <c r="A1669" s="8">
        <v>41935</v>
      </c>
      <c r="B1669">
        <v>14377.912421511472</v>
      </c>
      <c r="C1669" s="10">
        <f t="shared" si="107"/>
        <v>13249.84782309732</v>
      </c>
      <c r="D1669" s="8">
        <v>41935</v>
      </c>
      <c r="E1669" s="9">
        <f t="shared" si="106"/>
        <v>13739288.840032268</v>
      </c>
      <c r="F1669" s="9">
        <f t="shared" ref="F1669:F1732" si="109">C1669*($F$3/10000)</f>
        <v>12834026.523880273</v>
      </c>
      <c r="G1669" s="9">
        <f t="shared" si="108"/>
        <v>905262.31615199521</v>
      </c>
    </row>
    <row r="1670" spans="1:7" x14ac:dyDescent="0.15">
      <c r="A1670" s="8">
        <v>41936</v>
      </c>
      <c r="B1670">
        <v>14533.919412984591</v>
      </c>
      <c r="C1670" s="10">
        <f t="shared" si="107"/>
        <v>13392.956748917604</v>
      </c>
      <c r="D1670" s="8">
        <v>41936</v>
      </c>
      <c r="E1670" s="9">
        <f t="shared" si="106"/>
        <v>13888366.470642032</v>
      </c>
      <c r="F1670" s="9">
        <f t="shared" si="109"/>
        <v>12972644.247970648</v>
      </c>
      <c r="G1670" s="9">
        <f t="shared" si="108"/>
        <v>915722.22267138399</v>
      </c>
    </row>
    <row r="1671" spans="1:7" x14ac:dyDescent="0.15">
      <c r="A1671" s="8">
        <v>41939</v>
      </c>
      <c r="B1671">
        <v>14530.730703068479</v>
      </c>
      <c r="C1671" s="10">
        <f t="shared" si="107"/>
        <v>13389.360496729831</v>
      </c>
      <c r="D1671" s="8">
        <v>41939</v>
      </c>
      <c r="E1671" s="9">
        <f t="shared" si="106"/>
        <v>13885319.39361999</v>
      </c>
      <c r="F1671" s="9">
        <f t="shared" si="109"/>
        <v>12969160.857324909</v>
      </c>
      <c r="G1671" s="9">
        <f t="shared" si="108"/>
        <v>916158.53629508056</v>
      </c>
    </row>
    <row r="1672" spans="1:7" x14ac:dyDescent="0.15">
      <c r="A1672" s="8">
        <v>41940</v>
      </c>
      <c r="B1672">
        <v>14566.430423380452</v>
      </c>
      <c r="C1672" s="10">
        <f t="shared" si="107"/>
        <v>13421.59659908832</v>
      </c>
      <c r="D1672" s="8">
        <v>41940</v>
      </c>
      <c r="E1672" s="9">
        <f t="shared" si="106"/>
        <v>13919433.439838601</v>
      </c>
      <c r="F1672" s="9">
        <f t="shared" si="109"/>
        <v>13000385.29085947</v>
      </c>
      <c r="G1672" s="9">
        <f t="shared" si="108"/>
        <v>919048.14897913113</v>
      </c>
    </row>
    <row r="1673" spans="1:7" x14ac:dyDescent="0.15">
      <c r="A1673" s="8">
        <v>41941</v>
      </c>
      <c r="B1673">
        <v>14529.394269405611</v>
      </c>
      <c r="C1673" s="10">
        <f t="shared" si="107"/>
        <v>13386.813522243223</v>
      </c>
      <c r="D1673" s="8">
        <v>41941</v>
      </c>
      <c r="E1673" s="9">
        <f t="shared" si="106"/>
        <v>13884042.32031676</v>
      </c>
      <c r="F1673" s="9">
        <f t="shared" si="109"/>
        <v>12966693.814793311</v>
      </c>
      <c r="G1673" s="9">
        <f t="shared" si="108"/>
        <v>917348.50552344881</v>
      </c>
    </row>
    <row r="1674" spans="1:7" x14ac:dyDescent="0.15">
      <c r="A1674" s="8">
        <v>41942</v>
      </c>
      <c r="B1674">
        <v>14699.493525198581</v>
      </c>
      <c r="C1674" s="10">
        <f t="shared" si="107"/>
        <v>13542.870889731674</v>
      </c>
      <c r="D1674" s="8">
        <v>41942</v>
      </c>
      <c r="E1674" s="9">
        <f t="shared" si="106"/>
        <v>14046586.279293558</v>
      </c>
      <c r="F1674" s="9">
        <f t="shared" si="109"/>
        <v>13117853.618312135</v>
      </c>
      <c r="G1674" s="9">
        <f t="shared" si="108"/>
        <v>928732.66098142229</v>
      </c>
    </row>
    <row r="1675" spans="1:7" x14ac:dyDescent="0.15">
      <c r="A1675" s="8">
        <v>41943</v>
      </c>
      <c r="B1675">
        <v>14595.618271372876</v>
      </c>
      <c r="C1675" s="10">
        <f t="shared" si="107"/>
        <v>13446.508335853679</v>
      </c>
      <c r="D1675" s="8">
        <v>41943</v>
      </c>
      <c r="E1675" s="9">
        <f t="shared" si="106"/>
        <v>13947324.851500481</v>
      </c>
      <c r="F1675" s="9">
        <f t="shared" si="109"/>
        <v>13024515.220098749</v>
      </c>
      <c r="G1675" s="9">
        <f t="shared" si="108"/>
        <v>922809.63140173256</v>
      </c>
    </row>
    <row r="1676" spans="1:7" x14ac:dyDescent="0.15">
      <c r="A1676" s="8">
        <v>41947</v>
      </c>
      <c r="B1676">
        <v>14690.301526401532</v>
      </c>
      <c r="C1676" s="10">
        <f t="shared" si="107"/>
        <v>13533.072270226401</v>
      </c>
      <c r="D1676" s="8">
        <v>41947</v>
      </c>
      <c r="E1676" s="9">
        <f t="shared" si="106"/>
        <v>14037802.561408274</v>
      </c>
      <c r="F1676" s="9">
        <f t="shared" si="109"/>
        <v>13108362.509862659</v>
      </c>
      <c r="G1676" s="9">
        <f t="shared" si="108"/>
        <v>929440.05154561438</v>
      </c>
    </row>
    <row r="1677" spans="1:7" x14ac:dyDescent="0.15">
      <c r="A1677" s="8">
        <v>41948</v>
      </c>
      <c r="B1677">
        <v>14748.643261002455</v>
      </c>
      <c r="C1677" s="10">
        <f t="shared" si="107"/>
        <v>13586.150595725678</v>
      </c>
      <c r="D1677" s="8">
        <v>41948</v>
      </c>
      <c r="E1677" s="9">
        <f t="shared" si="106"/>
        <v>14093552.931810539</v>
      </c>
      <c r="F1677" s="9">
        <f t="shared" si="109"/>
        <v>13159775.072964959</v>
      </c>
      <c r="G1677" s="9">
        <f t="shared" si="108"/>
        <v>933777.85884558037</v>
      </c>
    </row>
    <row r="1678" spans="1:7" x14ac:dyDescent="0.15">
      <c r="A1678" s="8">
        <v>41949</v>
      </c>
      <c r="B1678">
        <v>14518.324973017359</v>
      </c>
      <c r="C1678" s="10">
        <f t="shared" si="107"/>
        <v>13373.328987805369</v>
      </c>
      <c r="D1678" s="8">
        <v>41949</v>
      </c>
      <c r="E1678" s="9">
        <f t="shared" si="106"/>
        <v>13873464.688747203</v>
      </c>
      <c r="F1678" s="9">
        <f t="shared" si="109"/>
        <v>12953632.466848174</v>
      </c>
      <c r="G1678" s="9">
        <f t="shared" si="108"/>
        <v>919832.22189902887</v>
      </c>
    </row>
    <row r="1679" spans="1:7" x14ac:dyDescent="0.15">
      <c r="A1679" s="8">
        <v>41950</v>
      </c>
      <c r="B1679">
        <v>14679.204202151896</v>
      </c>
      <c r="C1679" s="10">
        <f t="shared" si="107"/>
        <v>13520.85605690071</v>
      </c>
      <c r="D1679" s="8">
        <v>41950</v>
      </c>
      <c r="E1679" s="9">
        <f t="shared" si="106"/>
        <v>14027198.146890547</v>
      </c>
      <c r="F1679" s="9">
        <f t="shared" si="109"/>
        <v>13096529.67918139</v>
      </c>
      <c r="G1679" s="9">
        <f t="shared" si="108"/>
        <v>930668.46770915762</v>
      </c>
    </row>
    <row r="1680" spans="1:7" x14ac:dyDescent="0.15">
      <c r="A1680" s="8">
        <v>41953</v>
      </c>
      <c r="B1680">
        <v>14869.921122572609</v>
      </c>
      <c r="C1680" s="10">
        <f t="shared" si="107"/>
        <v>13695.85042147332</v>
      </c>
      <c r="D1680" s="8">
        <v>41953</v>
      </c>
      <c r="E1680" s="9">
        <f t="shared" si="106"/>
        <v>14209443.995906936</v>
      </c>
      <c r="F1680" s="9">
        <f t="shared" si="109"/>
        <v>13266032.178111181</v>
      </c>
      <c r="G1680" s="9">
        <f t="shared" si="108"/>
        <v>943411.81779575534</v>
      </c>
    </row>
    <row r="1681" spans="1:7" x14ac:dyDescent="0.15">
      <c r="A1681" s="8">
        <v>41954</v>
      </c>
      <c r="B1681">
        <v>14626.019343989125</v>
      </c>
      <c r="C1681" s="10">
        <f t="shared" si="107"/>
        <v>13470.54431573126</v>
      </c>
      <c r="D1681" s="8">
        <v>41954</v>
      </c>
      <c r="E1681" s="9">
        <f t="shared" si="106"/>
        <v>13976375.600001113</v>
      </c>
      <c r="F1681" s="9">
        <f t="shared" si="109"/>
        <v>13047796.876416234</v>
      </c>
      <c r="G1681" s="9">
        <f t="shared" si="108"/>
        <v>928578.72358487919</v>
      </c>
    </row>
    <row r="1682" spans="1:7" x14ac:dyDescent="0.15">
      <c r="A1682" s="8">
        <v>41955</v>
      </c>
      <c r="B1682">
        <v>14891.050324034433</v>
      </c>
      <c r="C1682" s="10">
        <f t="shared" si="107"/>
        <v>13713.963679123241</v>
      </c>
      <c r="D1682" s="8">
        <v>41955</v>
      </c>
      <c r="E1682" s="9">
        <f t="shared" si="106"/>
        <v>14229634.701854547</v>
      </c>
      <c r="F1682" s="9">
        <f t="shared" si="109"/>
        <v>13283576.985584948</v>
      </c>
      <c r="G1682" s="9">
        <f t="shared" si="108"/>
        <v>946057.71626959927</v>
      </c>
    </row>
    <row r="1683" spans="1:7" x14ac:dyDescent="0.15">
      <c r="A1683" s="8">
        <v>41956</v>
      </c>
      <c r="B1683">
        <v>15058.624556002225</v>
      </c>
      <c r="C1683" s="10">
        <f t="shared" si="107"/>
        <v>13867.610375572933</v>
      </c>
      <c r="D1683" s="8">
        <v>41956</v>
      </c>
      <c r="E1683" s="9">
        <f t="shared" si="106"/>
        <v>14389765.790962268</v>
      </c>
      <c r="F1683" s="9">
        <f t="shared" si="109"/>
        <v>13432401.77239529</v>
      </c>
      <c r="G1683" s="9">
        <f t="shared" si="108"/>
        <v>957364.01856697723</v>
      </c>
    </row>
    <row r="1684" spans="1:7" x14ac:dyDescent="0.15">
      <c r="A1684" s="8">
        <v>41957</v>
      </c>
      <c r="B1684">
        <v>15124.885303417193</v>
      </c>
      <c r="C1684" s="10">
        <f t="shared" si="107"/>
        <v>13927.946109589677</v>
      </c>
      <c r="D1684" s="8">
        <v>41957</v>
      </c>
      <c r="E1684" s="9">
        <f t="shared" si="106"/>
        <v>14453083.435471537</v>
      </c>
      <c r="F1684" s="9">
        <f t="shared" si="109"/>
        <v>13490843.984037813</v>
      </c>
      <c r="G1684" s="9">
        <f t="shared" si="108"/>
        <v>962239.45143372379</v>
      </c>
    </row>
    <row r="1685" spans="1:7" x14ac:dyDescent="0.15">
      <c r="A1685" s="8">
        <v>41960</v>
      </c>
      <c r="B1685">
        <v>15116.123533094573</v>
      </c>
      <c r="C1685" s="10">
        <f t="shared" si="107"/>
        <v>13919.193820582679</v>
      </c>
      <c r="D1685" s="8">
        <v>41960</v>
      </c>
      <c r="E1685" s="9">
        <f t="shared" si="106"/>
        <v>14444710.836607158</v>
      </c>
      <c r="F1685" s="9">
        <f t="shared" si="109"/>
        <v>13482366.368991951</v>
      </c>
      <c r="G1685" s="9">
        <f t="shared" si="108"/>
        <v>962344.46761520766</v>
      </c>
    </row>
    <row r="1686" spans="1:7" x14ac:dyDescent="0.15">
      <c r="A1686" s="8">
        <v>41961</v>
      </c>
      <c r="B1686">
        <v>15311.629181362234</v>
      </c>
      <c r="C1686" s="10">
        <f t="shared" si="107"/>
        <v>14098.526167480457</v>
      </c>
      <c r="D1686" s="8">
        <v>41961</v>
      </c>
      <c r="E1686" s="9">
        <f t="shared" si="106"/>
        <v>14631532.712597189</v>
      </c>
      <c r="F1686" s="9">
        <f t="shared" si="109"/>
        <v>13656070.710913802</v>
      </c>
      <c r="G1686" s="9">
        <f t="shared" si="108"/>
        <v>975462.00168338791</v>
      </c>
    </row>
    <row r="1687" spans="1:7" x14ac:dyDescent="0.15">
      <c r="A1687" s="8">
        <v>41962</v>
      </c>
      <c r="B1687">
        <v>15309.710641001218</v>
      </c>
      <c r="C1687" s="10">
        <f t="shared" si="107"/>
        <v>14096.06703841313</v>
      </c>
      <c r="D1687" s="8">
        <v>41962</v>
      </c>
      <c r="E1687" s="9">
        <f t="shared" si="106"/>
        <v>14629699.388022767</v>
      </c>
      <c r="F1687" s="9">
        <f t="shared" si="109"/>
        <v>13653688.756939907</v>
      </c>
      <c r="G1687" s="9">
        <f t="shared" si="108"/>
        <v>976010.63108286075</v>
      </c>
    </row>
    <row r="1688" spans="1:7" x14ac:dyDescent="0.15">
      <c r="A1688" s="8">
        <v>41963</v>
      </c>
      <c r="B1688">
        <v>15094.623830562919</v>
      </c>
      <c r="C1688" s="10">
        <f t="shared" si="107"/>
        <v>13897.347935100557</v>
      </c>
      <c r="D1688" s="8">
        <v>41963</v>
      </c>
      <c r="E1688" s="9">
        <f t="shared" si="106"/>
        <v>14424166.086131755</v>
      </c>
      <c r="F1688" s="9">
        <f t="shared" si="109"/>
        <v>13461206.075118503</v>
      </c>
      <c r="G1688" s="9">
        <f t="shared" si="108"/>
        <v>962960.01101325266</v>
      </c>
    </row>
    <row r="1689" spans="1:7" x14ac:dyDescent="0.15">
      <c r="A1689" s="8">
        <v>41964</v>
      </c>
      <c r="B1689">
        <v>15189.498627580668</v>
      </c>
      <c r="C1689" s="10">
        <f t="shared" si="107"/>
        <v>13984.010365450837</v>
      </c>
      <c r="D1689" s="8">
        <v>41964</v>
      </c>
      <c r="E1689" s="9">
        <f t="shared" si="106"/>
        <v>14514826.830310168</v>
      </c>
      <c r="F1689" s="9">
        <f t="shared" si="109"/>
        <v>13545148.769750856</v>
      </c>
      <c r="G1689" s="9">
        <f t="shared" si="108"/>
        <v>969678.06055931188</v>
      </c>
    </row>
    <row r="1690" spans="1:7" x14ac:dyDescent="0.15">
      <c r="A1690" s="8">
        <v>41968</v>
      </c>
      <c r="B1690">
        <v>15407.786446499336</v>
      </c>
      <c r="C1690" s="10">
        <f t="shared" si="107"/>
        <v>14184.277225468668</v>
      </c>
      <c r="D1690" s="8">
        <v>41968</v>
      </c>
      <c r="E1690" s="9">
        <f t="shared" si="106"/>
        <v>14723418.961522283</v>
      </c>
      <c r="F1690" s="9">
        <f t="shared" si="109"/>
        <v>13739130.634874063</v>
      </c>
      <c r="G1690" s="9">
        <f t="shared" si="108"/>
        <v>984288.32664822042</v>
      </c>
    </row>
    <row r="1691" spans="1:7" x14ac:dyDescent="0.15">
      <c r="A1691" s="8">
        <v>41969</v>
      </c>
      <c r="B1691">
        <v>15044.938844713746</v>
      </c>
      <c r="C1691" s="10">
        <f t="shared" si="107"/>
        <v>13849.562329405504</v>
      </c>
      <c r="D1691" s="8">
        <v>41969</v>
      </c>
      <c r="E1691" s="9">
        <f t="shared" si="106"/>
        <v>14376687.957764983</v>
      </c>
      <c r="F1691" s="9">
        <f t="shared" si="109"/>
        <v>13414920.129865538</v>
      </c>
      <c r="G1691" s="9">
        <f t="shared" si="108"/>
        <v>961767.82789944485</v>
      </c>
    </row>
    <row r="1692" spans="1:7" x14ac:dyDescent="0.15">
      <c r="A1692" s="8">
        <v>41970</v>
      </c>
      <c r="B1692">
        <v>15217.853336089649</v>
      </c>
      <c r="C1692" s="10">
        <f t="shared" si="107"/>
        <v>14008.049854016726</v>
      </c>
      <c r="D1692" s="8">
        <v>41970</v>
      </c>
      <c r="E1692" s="9">
        <f t="shared" si="106"/>
        <v>14541922.108036086</v>
      </c>
      <c r="F1692" s="9">
        <f t="shared" si="109"/>
        <v>13568433.824643133</v>
      </c>
      <c r="G1692" s="9">
        <f t="shared" si="108"/>
        <v>973488.28339295276</v>
      </c>
    </row>
    <row r="1693" spans="1:7" x14ac:dyDescent="0.15">
      <c r="A1693" s="8">
        <v>41971</v>
      </c>
      <c r="B1693">
        <v>15066.389841373099</v>
      </c>
      <c r="C1693" s="10">
        <f t="shared" si="107"/>
        <v>13867.946167707489</v>
      </c>
      <c r="D1693" s="8">
        <v>41971</v>
      </c>
      <c r="E1693" s="9">
        <f t="shared" si="106"/>
        <v>14397186.165736293</v>
      </c>
      <c r="F1693" s="9">
        <f t="shared" si="109"/>
        <v>13432727.026331708</v>
      </c>
      <c r="G1693" s="9">
        <f t="shared" si="108"/>
        <v>964459.13940458558</v>
      </c>
    </row>
    <row r="1694" spans="1:7" x14ac:dyDescent="0.15">
      <c r="A1694" s="8">
        <v>41974</v>
      </c>
      <c r="B1694">
        <v>14862.729778935729</v>
      </c>
      <c r="C1694" s="10">
        <f t="shared" si="107"/>
        <v>13679.813940606671</v>
      </c>
      <c r="D1694" s="8">
        <v>41974</v>
      </c>
      <c r="E1694" s="9">
        <f t="shared" si="106"/>
        <v>14202572.070103075</v>
      </c>
      <c r="F1694" s="9">
        <f t="shared" si="109"/>
        <v>13250498.971727218</v>
      </c>
      <c r="G1694" s="9">
        <f t="shared" si="108"/>
        <v>952073.09837585688</v>
      </c>
    </row>
    <row r="1695" spans="1:7" x14ac:dyDescent="0.15">
      <c r="A1695" s="8">
        <v>41975</v>
      </c>
      <c r="B1695">
        <v>14897.909457245856</v>
      </c>
      <c r="C1695" s="10">
        <f t="shared" si="107"/>
        <v>13711.519993396845</v>
      </c>
      <c r="D1695" s="8">
        <v>41975</v>
      </c>
      <c r="E1695" s="9">
        <f t="shared" si="106"/>
        <v>14236189.173019847</v>
      </c>
      <c r="F1695" s="9">
        <f t="shared" si="109"/>
        <v>13281209.990292072</v>
      </c>
      <c r="G1695" s="9">
        <f t="shared" si="108"/>
        <v>954979.18272777461</v>
      </c>
    </row>
    <row r="1696" spans="1:7" x14ac:dyDescent="0.15">
      <c r="A1696" s="8">
        <v>41976</v>
      </c>
      <c r="B1696">
        <v>15010.720458209313</v>
      </c>
      <c r="C1696" s="10">
        <f t="shared" si="107"/>
        <v>13814.668568500321</v>
      </c>
      <c r="D1696" s="8">
        <v>41976</v>
      </c>
      <c r="E1696" s="9">
        <f t="shared" si="106"/>
        <v>14343989.448966106</v>
      </c>
      <c r="F1696" s="9">
        <f t="shared" si="109"/>
        <v>13381121.443348218</v>
      </c>
      <c r="G1696" s="9">
        <f t="shared" si="108"/>
        <v>962868.00561788864</v>
      </c>
    </row>
    <row r="1697" spans="1:12" x14ac:dyDescent="0.15">
      <c r="A1697" s="8">
        <v>41977</v>
      </c>
      <c r="B1697">
        <v>15079.78818397662</v>
      </c>
      <c r="C1697" s="10">
        <f t="shared" si="107"/>
        <v>13877.551135024209</v>
      </c>
      <c r="D1697" s="8">
        <v>41977</v>
      </c>
      <c r="E1697" s="9">
        <f t="shared" si="106"/>
        <v>14409989.394300411</v>
      </c>
      <c r="F1697" s="9">
        <f t="shared" si="109"/>
        <v>13442030.55999863</v>
      </c>
      <c r="G1697" s="9">
        <f t="shared" si="108"/>
        <v>967958.83430178091</v>
      </c>
    </row>
    <row r="1698" spans="1:12" x14ac:dyDescent="0.15">
      <c r="A1698" s="8">
        <v>41978</v>
      </c>
      <c r="B1698">
        <v>14766.669828197188</v>
      </c>
      <c r="C1698" s="10">
        <f t="shared" si="107"/>
        <v>13588.728496966474</v>
      </c>
      <c r="D1698" s="8">
        <v>41978</v>
      </c>
      <c r="E1698" s="9">
        <f t="shared" si="106"/>
        <v>14110778.813163949</v>
      </c>
      <c r="F1698" s="9">
        <f t="shared" si="109"/>
        <v>13162272.071673326</v>
      </c>
      <c r="G1698" s="9">
        <f t="shared" si="108"/>
        <v>948506.74149062298</v>
      </c>
    </row>
    <row r="1699" spans="1:12" x14ac:dyDescent="0.15">
      <c r="A1699" s="8">
        <v>41981</v>
      </c>
      <c r="B1699">
        <v>14622.350533832934</v>
      </c>
      <c r="C1699" s="10">
        <f t="shared" si="107"/>
        <v>13455.260487710284</v>
      </c>
      <c r="D1699" s="8">
        <v>41981</v>
      </c>
      <c r="E1699" s="9">
        <f t="shared" si="106"/>
        <v>13972869.747346196</v>
      </c>
      <c r="F1699" s="9">
        <f t="shared" si="109"/>
        <v>13032992.702298423</v>
      </c>
      <c r="G1699" s="9">
        <f t="shared" si="108"/>
        <v>939877.04504777305</v>
      </c>
    </row>
    <row r="1700" spans="1:12" x14ac:dyDescent="0.15">
      <c r="A1700" s="8">
        <v>41982</v>
      </c>
      <c r="B1700">
        <v>14671.202615888131</v>
      </c>
      <c r="C1700" s="10">
        <f t="shared" si="107"/>
        <v>13499.550136010659</v>
      </c>
      <c r="D1700" s="8">
        <v>41982</v>
      </c>
      <c r="E1700" s="9">
        <f t="shared" si="106"/>
        <v>14019551.966997854</v>
      </c>
      <c r="F1700" s="9">
        <f t="shared" si="109"/>
        <v>13075892.404137222</v>
      </c>
      <c r="G1700" s="9">
        <f t="shared" si="108"/>
        <v>943659.56286063232</v>
      </c>
    </row>
    <row r="1701" spans="1:12" x14ac:dyDescent="0.15">
      <c r="A1701" s="8">
        <v>41983</v>
      </c>
      <c r="B1701">
        <v>14347.378163355723</v>
      </c>
      <c r="C1701" s="10">
        <f t="shared" si="107"/>
        <v>13200.937921157665</v>
      </c>
      <c r="D1701" s="8">
        <v>41983</v>
      </c>
      <c r="E1701" s="9">
        <f t="shared" si="106"/>
        <v>13710110.821692813</v>
      </c>
      <c r="F1701" s="9">
        <f t="shared" si="109"/>
        <v>12786651.566284182</v>
      </c>
      <c r="G1701" s="9">
        <f t="shared" si="108"/>
        <v>923459.25540863164</v>
      </c>
    </row>
    <row r="1702" spans="1:12" x14ac:dyDescent="0.15">
      <c r="A1702" s="8">
        <v>41984</v>
      </c>
      <c r="B1702">
        <v>14311.628115626414</v>
      </c>
      <c r="C1702" s="10">
        <f t="shared" si="107"/>
        <v>13167.397552222295</v>
      </c>
      <c r="D1702" s="8">
        <v>41984</v>
      </c>
      <c r="E1702" s="9">
        <f t="shared" si="106"/>
        <v>13675948.683449222</v>
      </c>
      <c r="F1702" s="9">
        <f t="shared" si="109"/>
        <v>12754163.798101148</v>
      </c>
      <c r="G1702" s="9">
        <f t="shared" si="108"/>
        <v>921784.88534807414</v>
      </c>
    </row>
    <row r="1703" spans="1:12" x14ac:dyDescent="0.15">
      <c r="A1703" s="8">
        <v>41985</v>
      </c>
      <c r="B1703">
        <v>14160.156092469288</v>
      </c>
      <c r="C1703" s="10">
        <f t="shared" si="107"/>
        <v>13027.395803199426</v>
      </c>
      <c r="D1703" s="8">
        <v>41985</v>
      </c>
      <c r="E1703" s="9">
        <f t="shared" si="106"/>
        <v>13531204.591516504</v>
      </c>
      <c r="F1703" s="9">
        <f t="shared" si="109"/>
        <v>12618555.737968039</v>
      </c>
      <c r="G1703" s="9">
        <f t="shared" si="108"/>
        <v>912648.8535484653</v>
      </c>
    </row>
    <row r="1704" spans="1:12" x14ac:dyDescent="0.15">
      <c r="A1704" s="8">
        <v>41988</v>
      </c>
      <c r="B1704">
        <v>14408.237215573263</v>
      </c>
      <c r="C1704" s="10">
        <f t="shared" si="107"/>
        <v>13254.980086568892</v>
      </c>
      <c r="D1704" s="8">
        <v>41988</v>
      </c>
      <c r="E1704" s="9">
        <f t="shared" si="106"/>
        <v>13768266.698042177</v>
      </c>
      <c r="F1704" s="9">
        <f t="shared" si="109"/>
        <v>12838997.721014092</v>
      </c>
      <c r="G1704" s="9">
        <f t="shared" si="108"/>
        <v>929268.97702808492</v>
      </c>
    </row>
    <row r="1705" spans="1:12" x14ac:dyDescent="0.15">
      <c r="A1705" s="8">
        <v>41989</v>
      </c>
      <c r="B1705">
        <v>14581.509194337348</v>
      </c>
      <c r="C1705" s="10">
        <f t="shared" si="107"/>
        <v>13413.724049684395</v>
      </c>
      <c r="D1705" s="8">
        <v>41989</v>
      </c>
      <c r="E1705" s="9">
        <f t="shared" si="106"/>
        <v>13933842.457187982</v>
      </c>
      <c r="F1705" s="9">
        <f t="shared" si="109"/>
        <v>12992759.806460744</v>
      </c>
      <c r="G1705" s="9">
        <f t="shared" si="108"/>
        <v>941082.65072723851</v>
      </c>
    </row>
    <row r="1706" spans="1:12" s="13" customFormat="1" x14ac:dyDescent="0.15">
      <c r="A1706" s="12">
        <v>41990</v>
      </c>
      <c r="B1706">
        <v>14998.603406440625</v>
      </c>
      <c r="C1706" s="10">
        <f t="shared" si="107"/>
        <v>13796.73667444149</v>
      </c>
      <c r="D1706" s="12">
        <v>41990</v>
      </c>
      <c r="E1706" s="9">
        <f t="shared" si="106"/>
        <v>14332410.600155585</v>
      </c>
      <c r="F1706" s="9">
        <f t="shared" si="109"/>
        <v>13363752.307713825</v>
      </c>
      <c r="G1706" s="9">
        <f t="shared" si="108"/>
        <v>968658.29244175926</v>
      </c>
    </row>
    <row r="1707" spans="1:12" s="13" customFormat="1" x14ac:dyDescent="0.15">
      <c r="A1707" s="12">
        <v>41991</v>
      </c>
      <c r="B1707">
        <v>14654.41664060348</v>
      </c>
      <c r="C1707" s="10">
        <f t="shared" si="107"/>
        <v>13479.46795713497</v>
      </c>
      <c r="D1707" s="12">
        <v>41991</v>
      </c>
      <c r="E1707" s="9">
        <f t="shared" si="106"/>
        <v>14003511.574196991</v>
      </c>
      <c r="F1707" s="9">
        <f t="shared" si="109"/>
        <v>13056440.466289407</v>
      </c>
      <c r="G1707" s="9">
        <f t="shared" si="108"/>
        <v>947071.10790758394</v>
      </c>
    </row>
    <row r="1708" spans="1:12" s="13" customFormat="1" x14ac:dyDescent="0.15">
      <c r="A1708" s="12">
        <v>41992</v>
      </c>
      <c r="B1708">
        <v>14596.518844045349</v>
      </c>
      <c r="C1708" s="10">
        <f t="shared" si="107"/>
        <v>13425.552593004295</v>
      </c>
      <c r="D1708" s="12">
        <v>41992</v>
      </c>
      <c r="E1708" s="9">
        <f t="shared" si="106"/>
        <v>13948185.423446242</v>
      </c>
      <c r="F1708" s="9">
        <f t="shared" si="109"/>
        <v>13004217.133422781</v>
      </c>
      <c r="G1708" s="9">
        <f t="shared" si="108"/>
        <v>943968.29002346098</v>
      </c>
      <c r="J1708" s="13" t="s">
        <v>10</v>
      </c>
    </row>
    <row r="1709" spans="1:12" s="13" customFormat="1" x14ac:dyDescent="0.15">
      <c r="A1709" s="12">
        <v>41995</v>
      </c>
      <c r="B1709">
        <v>14546.577215528838</v>
      </c>
      <c r="C1709" s="10">
        <f t="shared" si="107"/>
        <v>13378.960040622513</v>
      </c>
      <c r="D1709" s="12">
        <v>41995</v>
      </c>
      <c r="E1709" s="9">
        <f t="shared" si="106"/>
        <v>13900462.051706729</v>
      </c>
      <c r="F1709" s="9">
        <f t="shared" si="109"/>
        <v>12959086.799771652</v>
      </c>
      <c r="G1709" s="9">
        <f t="shared" si="108"/>
        <v>941375.25193507783</v>
      </c>
      <c r="J1709" s="14" t="s">
        <v>11</v>
      </c>
      <c r="K1709" s="15">
        <v>15182666.15769517</v>
      </c>
    </row>
    <row r="1710" spans="1:12" s="13" customFormat="1" x14ac:dyDescent="0.15">
      <c r="A1710" s="12">
        <v>41997</v>
      </c>
      <c r="B1710">
        <v>14601.640482369274</v>
      </c>
      <c r="C1710" s="10">
        <f t="shared" si="107"/>
        <v>13428.943705661502</v>
      </c>
      <c r="D1710" s="12">
        <v>41997</v>
      </c>
      <c r="E1710" s="9">
        <f t="shared" si="106"/>
        <v>13953079.574015785</v>
      </c>
      <c r="F1710" s="9">
        <f t="shared" si="109"/>
        <v>13007501.822452357</v>
      </c>
      <c r="G1710" s="9">
        <f t="shared" si="108"/>
        <v>945577.75156342797</v>
      </c>
      <c r="I1710" s="13" t="s">
        <v>12</v>
      </c>
      <c r="K1710" s="16">
        <f>(LN(K1709)-LN(E1714))/14</f>
        <v>3.2452601650295571E-3</v>
      </c>
      <c r="L1710" s="17" t="s">
        <v>13</v>
      </c>
    </row>
    <row r="1711" spans="1:12" s="13" customFormat="1" x14ac:dyDescent="0.15">
      <c r="A1711" s="12">
        <v>41998</v>
      </c>
      <c r="B1711">
        <v>14824.103176383107</v>
      </c>
      <c r="C1711" s="10">
        <f t="shared" si="107"/>
        <v>13632.869994628991</v>
      </c>
      <c r="D1711" s="12">
        <v>41998</v>
      </c>
      <c r="E1711" s="9">
        <f t="shared" si="106"/>
        <v>14165661.14494084</v>
      </c>
      <c r="F1711" s="9">
        <f t="shared" si="109"/>
        <v>13205028.272300549</v>
      </c>
      <c r="G1711" s="9">
        <f t="shared" si="108"/>
        <v>960632.87264029123</v>
      </c>
    </row>
    <row r="1712" spans="1:12" s="13" customFormat="1" x14ac:dyDescent="0.15">
      <c r="A1712" s="12">
        <v>41999</v>
      </c>
      <c r="B1712">
        <v>14802.924258868983</v>
      </c>
      <c r="C1712" s="10">
        <f t="shared" si="107"/>
        <v>13612.724127947866</v>
      </c>
      <c r="D1712" s="12">
        <v>41999</v>
      </c>
      <c r="E1712" s="9">
        <f t="shared" si="106"/>
        <v>14145422.93117829</v>
      </c>
      <c r="F1712" s="9">
        <f t="shared" si="109"/>
        <v>13185514.645368066</v>
      </c>
      <c r="G1712" s="9">
        <f t="shared" si="108"/>
        <v>959908.28581022471</v>
      </c>
      <c r="I1712"/>
      <c r="J1712"/>
    </row>
    <row r="1713" spans="1:10" s="13" customFormat="1" x14ac:dyDescent="0.15">
      <c r="A1713" s="12">
        <v>42002</v>
      </c>
      <c r="B1713">
        <v>14784.266855239417</v>
      </c>
      <c r="C1713" s="10">
        <f t="shared" si="107"/>
        <v>13594.898870513212</v>
      </c>
      <c r="D1713" s="12">
        <v>42002</v>
      </c>
      <c r="E1713" s="9">
        <f t="shared" si="106"/>
        <v>14127594.233245192</v>
      </c>
      <c r="F1713" s="9">
        <f t="shared" si="109"/>
        <v>13168248.799770009</v>
      </c>
      <c r="G1713" s="9">
        <f t="shared" si="108"/>
        <v>959345.43347518332</v>
      </c>
      <c r="I1713"/>
      <c r="J1713"/>
    </row>
    <row r="1714" spans="1:10" s="13" customFormat="1" x14ac:dyDescent="0.15">
      <c r="A1714" s="12">
        <v>42003</v>
      </c>
      <c r="B1714">
        <v>15182.66615769517</v>
      </c>
      <c r="C1714" s="10">
        <f t="shared" si="107"/>
        <v>13960.561725250474</v>
      </c>
      <c r="D1714" s="12">
        <v>42003</v>
      </c>
      <c r="E1714" s="9">
        <f t="shared" si="106"/>
        <v>14508297.838166131</v>
      </c>
      <c r="F1714" s="9">
        <f t="shared" si="109"/>
        <v>13522436.020570766</v>
      </c>
      <c r="G1714" s="9">
        <f t="shared" si="108"/>
        <v>985861.81759536453</v>
      </c>
      <c r="I1714" s="18" t="s">
        <v>14</v>
      </c>
      <c r="J1714" s="11">
        <f>LN(F1714/E1714)/7</f>
        <v>-1.0052931003687969E-2</v>
      </c>
    </row>
    <row r="1715" spans="1:10" s="13" customFormat="1" x14ac:dyDescent="0.15">
      <c r="A1715" s="12">
        <v>42009</v>
      </c>
      <c r="B1715">
        <v>15130.648900475153</v>
      </c>
      <c r="C1715" s="10">
        <f>C1714*B1715/B1714*(100-1.1988/244)%</f>
        <v>13912.047965500362</v>
      </c>
      <c r="D1715" s="12">
        <v>42009</v>
      </c>
      <c r="E1715" s="9">
        <f>B1715*($E$3/10000)*(99.676%)^14</f>
        <v>14411745.195960809</v>
      </c>
      <c r="F1715" s="9">
        <f t="shared" si="109"/>
        <v>13475444.772994267</v>
      </c>
      <c r="G1715" s="9">
        <f t="shared" si="108"/>
        <v>936300.42296654172</v>
      </c>
      <c r="I1715"/>
      <c r="J1715"/>
    </row>
    <row r="1716" spans="1:10" s="13" customFormat="1" x14ac:dyDescent="0.15">
      <c r="A1716" s="12">
        <v>42010</v>
      </c>
      <c r="B1716">
        <v>15524.948845090772</v>
      </c>
      <c r="C1716" s="10">
        <f t="shared" ref="C1716:C1779" si="110">C1715*B1716/B1715*(100-1.1988/244)%</f>
        <v>14273.890226512005</v>
      </c>
      <c r="D1716" s="12">
        <v>42010</v>
      </c>
      <c r="E1716" s="9">
        <f t="shared" ref="E1716:E1779" si="111">B1716*($E$3/10000)*(99.676%)^14</f>
        <v>14787310.736471321</v>
      </c>
      <c r="F1716" s="9">
        <f t="shared" si="109"/>
        <v>13825931.302144356</v>
      </c>
      <c r="G1716" s="9">
        <f t="shared" si="108"/>
        <v>961379.43432696536</v>
      </c>
    </row>
    <row r="1717" spans="1:10" s="13" customFormat="1" x14ac:dyDescent="0.15">
      <c r="A1717" s="12">
        <v>42011</v>
      </c>
      <c r="B1717">
        <v>15560.848175633733</v>
      </c>
      <c r="C1717" s="10">
        <f t="shared" si="110"/>
        <v>14306.193740075882</v>
      </c>
      <c r="D1717" s="12">
        <v>42011</v>
      </c>
      <c r="E1717" s="9">
        <f t="shared" si="111"/>
        <v>14821504.379314655</v>
      </c>
      <c r="F1717" s="9">
        <f t="shared" si="109"/>
        <v>13857221.031311706</v>
      </c>
      <c r="G1717" s="9">
        <f t="shared" si="108"/>
        <v>964283.34800294973</v>
      </c>
    </row>
    <row r="1718" spans="1:10" s="13" customFormat="1" x14ac:dyDescent="0.15">
      <c r="A1718" s="12">
        <v>42012</v>
      </c>
      <c r="B1718">
        <v>15406.195351677359</v>
      </c>
      <c r="C1718" s="10">
        <f t="shared" si="110"/>
        <v>14163.314512730469</v>
      </c>
      <c r="D1718" s="12">
        <v>42012</v>
      </c>
      <c r="E1718" s="9">
        <f t="shared" si="111"/>
        <v>14674199.587077685</v>
      </c>
      <c r="F1718" s="9">
        <f t="shared" si="109"/>
        <v>13718825.797045996</v>
      </c>
      <c r="G1718" s="9">
        <f t="shared" si="108"/>
        <v>955373.79003168829</v>
      </c>
    </row>
    <row r="1719" spans="1:10" s="13" customFormat="1" x14ac:dyDescent="0.15">
      <c r="A1719" s="12">
        <v>42013</v>
      </c>
      <c r="B1719">
        <v>14852.080483215901</v>
      </c>
      <c r="C1719" s="10">
        <f t="shared" si="110"/>
        <v>13653.231526893876</v>
      </c>
      <c r="D1719" s="12">
        <v>42013</v>
      </c>
      <c r="E1719" s="9">
        <f t="shared" si="111"/>
        <v>14146412.42169649</v>
      </c>
      <c r="F1719" s="9">
        <f t="shared" si="109"/>
        <v>13224750.796562213</v>
      </c>
      <c r="G1719" s="9">
        <f t="shared" si="108"/>
        <v>921661.62513427623</v>
      </c>
    </row>
    <row r="1720" spans="1:10" s="13" customFormat="1" x14ac:dyDescent="0.15">
      <c r="A1720" s="12">
        <v>42017</v>
      </c>
      <c r="B1720">
        <v>15082.662458459628</v>
      </c>
      <c r="C1720" s="10">
        <f t="shared" si="110"/>
        <v>13864.519882326647</v>
      </c>
      <c r="D1720" s="12">
        <v>42017</v>
      </c>
      <c r="E1720" s="9">
        <f t="shared" si="111"/>
        <v>14366038.73751759</v>
      </c>
      <c r="F1720" s="9">
        <f t="shared" si="109"/>
        <v>13429408.268407602</v>
      </c>
      <c r="G1720" s="9">
        <f t="shared" si="108"/>
        <v>936630.46910998784</v>
      </c>
    </row>
    <row r="1721" spans="1:10" s="13" customFormat="1" x14ac:dyDescent="0.15">
      <c r="A1721" s="12">
        <v>42018</v>
      </c>
      <c r="B1721">
        <v>14758.638826385562</v>
      </c>
      <c r="C1721" s="10">
        <f t="shared" si="110"/>
        <v>13565.999287049461</v>
      </c>
      <c r="D1721" s="12">
        <v>42018</v>
      </c>
      <c r="E1721" s="9">
        <f t="shared" si="111"/>
        <v>14057410.46561482</v>
      </c>
      <c r="F1721" s="9">
        <f t="shared" si="109"/>
        <v>13140256.174824059</v>
      </c>
      <c r="G1721" s="9">
        <f t="shared" si="108"/>
        <v>917154.29079076089</v>
      </c>
    </row>
    <row r="1722" spans="1:10" s="13" customFormat="1" x14ac:dyDescent="0.15">
      <c r="A1722" s="12">
        <v>42019</v>
      </c>
      <c r="B1722">
        <v>14675.511027147346</v>
      </c>
      <c r="C1722" s="10">
        <f t="shared" si="110"/>
        <v>13488.926252123067</v>
      </c>
      <c r="D1722" s="12">
        <v>42019</v>
      </c>
      <c r="E1722" s="9">
        <f t="shared" si="111"/>
        <v>13978232.324002894</v>
      </c>
      <c r="F1722" s="9">
        <f t="shared" si="109"/>
        <v>13065601.930660063</v>
      </c>
      <c r="G1722" s="9">
        <f t="shared" si="108"/>
        <v>912630.39334283024</v>
      </c>
    </row>
    <row r="1723" spans="1:10" s="13" customFormat="1" x14ac:dyDescent="0.15">
      <c r="A1723" s="12">
        <v>42020</v>
      </c>
      <c r="B1723">
        <v>14982.581557252952</v>
      </c>
      <c r="C1723" s="10">
        <f t="shared" si="110"/>
        <v>13770.492077968956</v>
      </c>
      <c r="D1723" s="12">
        <v>42020</v>
      </c>
      <c r="E1723" s="9">
        <f t="shared" si="111"/>
        <v>14270712.987996863</v>
      </c>
      <c r="F1723" s="9">
        <f t="shared" si="109"/>
        <v>13338331.348036848</v>
      </c>
      <c r="G1723" s="9">
        <f t="shared" si="108"/>
        <v>932381.63996001519</v>
      </c>
    </row>
    <row r="1724" spans="1:10" s="13" customFormat="1" x14ac:dyDescent="0.15">
      <c r="A1724" s="12">
        <v>42023</v>
      </c>
      <c r="B1724">
        <v>15239.663917708822</v>
      </c>
      <c r="C1724" s="10">
        <f t="shared" si="110"/>
        <v>14006.088329946346</v>
      </c>
      <c r="D1724" s="12">
        <v>42023</v>
      </c>
      <c r="E1724" s="9">
        <f t="shared" si="111"/>
        <v>14515580.574155036</v>
      </c>
      <c r="F1724" s="9">
        <f t="shared" si="109"/>
        <v>13566533.859278806</v>
      </c>
      <c r="G1724" s="9">
        <f t="shared" si="108"/>
        <v>949046.71487623081</v>
      </c>
    </row>
    <row r="1725" spans="1:10" s="13" customFormat="1" x14ac:dyDescent="0.15">
      <c r="A1725" s="12">
        <v>42024</v>
      </c>
      <c r="B1725">
        <v>14982.284804883368</v>
      </c>
      <c r="C1725" s="10">
        <f t="shared" si="110"/>
        <v>13768.866272723051</v>
      </c>
      <c r="D1725" s="12">
        <v>42024</v>
      </c>
      <c r="E1725" s="9">
        <f t="shared" si="111"/>
        <v>14270430.335245823</v>
      </c>
      <c r="F1725" s="9">
        <f t="shared" si="109"/>
        <v>13336756.565599557</v>
      </c>
      <c r="G1725" s="9">
        <f t="shared" si="108"/>
        <v>933673.76964626648</v>
      </c>
    </row>
    <row r="1726" spans="1:10" s="13" customFormat="1" x14ac:dyDescent="0.15">
      <c r="A1726" s="12">
        <v>42025</v>
      </c>
      <c r="B1726">
        <v>14611.786905380246</v>
      </c>
      <c r="C1726" s="10">
        <f t="shared" si="110"/>
        <v>13427.715327878508</v>
      </c>
      <c r="D1726" s="12">
        <v>42025</v>
      </c>
      <c r="E1726" s="9">
        <f t="shared" si="111"/>
        <v>13917535.931416916</v>
      </c>
      <c r="F1726" s="9">
        <f t="shared" si="109"/>
        <v>13006311.994972164</v>
      </c>
      <c r="G1726" s="9">
        <f t="shared" si="108"/>
        <v>911223.93644475192</v>
      </c>
    </row>
    <row r="1727" spans="1:10" s="13" customFormat="1" x14ac:dyDescent="0.15">
      <c r="A1727" s="12">
        <v>42026</v>
      </c>
      <c r="B1727">
        <v>14589.163143092052</v>
      </c>
      <c r="C1727" s="10">
        <f t="shared" si="110"/>
        <v>13406.266192963085</v>
      </c>
      <c r="D1727" s="12">
        <v>42026</v>
      </c>
      <c r="E1727" s="9">
        <f t="shared" si="111"/>
        <v>13895987.093715634</v>
      </c>
      <c r="F1727" s="9">
        <f t="shared" si="109"/>
        <v>12985536.000402706</v>
      </c>
      <c r="G1727" s="9">
        <f t="shared" si="108"/>
        <v>910451.09331292845</v>
      </c>
    </row>
    <row r="1728" spans="1:10" s="13" customFormat="1" x14ac:dyDescent="0.15">
      <c r="A1728" s="12">
        <v>42027</v>
      </c>
      <c r="B1728">
        <v>14587.762927505148</v>
      </c>
      <c r="C1728" s="10">
        <f t="shared" si="110"/>
        <v>13404.320905559654</v>
      </c>
      <c r="D1728" s="12">
        <v>42027</v>
      </c>
      <c r="E1728" s="9">
        <f t="shared" si="111"/>
        <v>13894653.406681415</v>
      </c>
      <c r="F1728" s="9">
        <f t="shared" si="109"/>
        <v>12983651.762148386</v>
      </c>
      <c r="G1728" s="9">
        <f t="shared" si="108"/>
        <v>911001.64453302883</v>
      </c>
    </row>
    <row r="1729" spans="1:7" s="13" customFormat="1" x14ac:dyDescent="0.15">
      <c r="A1729" s="12">
        <v>42030</v>
      </c>
      <c r="B1729">
        <v>14659.598135185011</v>
      </c>
      <c r="C1729" s="10">
        <f t="shared" si="110"/>
        <v>13469.666621288468</v>
      </c>
      <c r="D1729" s="12">
        <v>42030</v>
      </c>
      <c r="E1729" s="9">
        <f t="shared" si="111"/>
        <v>13963075.502520848</v>
      </c>
      <c r="F1729" s="9">
        <f t="shared" si="109"/>
        <v>13046946.726745911</v>
      </c>
      <c r="G1729" s="9">
        <f t="shared" si="108"/>
        <v>916128.77577493712</v>
      </c>
    </row>
    <row r="1730" spans="1:7" s="13" customFormat="1" x14ac:dyDescent="0.15">
      <c r="A1730" s="12">
        <v>42031</v>
      </c>
      <c r="B1730">
        <v>14802.320763499687</v>
      </c>
      <c r="C1730" s="10">
        <f t="shared" si="110"/>
        <v>13600.136114558618</v>
      </c>
      <c r="D1730" s="12">
        <v>42031</v>
      </c>
      <c r="E1730" s="9">
        <f t="shared" si="111"/>
        <v>14099016.939434655</v>
      </c>
      <c r="F1730" s="9">
        <f t="shared" si="109"/>
        <v>13173321.682861812</v>
      </c>
      <c r="G1730" s="9">
        <f t="shared" si="108"/>
        <v>925695.2565728426</v>
      </c>
    </row>
    <row r="1731" spans="1:7" s="13" customFormat="1" x14ac:dyDescent="0.15">
      <c r="A1731" s="12">
        <v>42032</v>
      </c>
      <c r="B1731">
        <v>14736.893623490829</v>
      </c>
      <c r="C1731" s="10">
        <f t="shared" si="110"/>
        <v>13539.357465496476</v>
      </c>
      <c r="D1731" s="12">
        <v>42032</v>
      </c>
      <c r="E1731" s="9">
        <f t="shared" si="111"/>
        <v>14036698.444245828</v>
      </c>
      <c r="F1731" s="9">
        <f t="shared" si="109"/>
        <v>13114450.456221053</v>
      </c>
      <c r="G1731" s="9">
        <f t="shared" ref="G1731:G1794" si="112">E1731-F1731</f>
        <v>922247.98802477494</v>
      </c>
    </row>
    <row r="1732" spans="1:7" s="13" customFormat="1" x14ac:dyDescent="0.15">
      <c r="A1732" s="12">
        <v>42033</v>
      </c>
      <c r="B1732">
        <v>14487.751571657387</v>
      </c>
      <c r="C1732" s="10">
        <f t="shared" si="110"/>
        <v>13309.807012148805</v>
      </c>
      <c r="D1732" s="12">
        <v>42033</v>
      </c>
      <c r="E1732" s="9">
        <f t="shared" si="111"/>
        <v>13799393.898205526</v>
      </c>
      <c r="F1732" s="9">
        <f t="shared" si="109"/>
        <v>12892104.007705837</v>
      </c>
      <c r="G1732" s="9">
        <f t="shared" si="112"/>
        <v>907289.89049968868</v>
      </c>
    </row>
    <row r="1733" spans="1:7" s="13" customFormat="1" x14ac:dyDescent="0.15">
      <c r="A1733" s="12">
        <v>42034</v>
      </c>
      <c r="B1733">
        <v>14564.197004149453</v>
      </c>
      <c r="C1733" s="10">
        <f t="shared" si="110"/>
        <v>13379.379577637204</v>
      </c>
      <c r="D1733" s="12">
        <v>42034</v>
      </c>
      <c r="E1733" s="9">
        <f t="shared" si="111"/>
        <v>13872207.172885114</v>
      </c>
      <c r="F1733" s="9">
        <f t="shared" ref="F1733:F1796" si="113">C1733*($F$3/10000)</f>
        <v>12959493.170414258</v>
      </c>
      <c r="G1733" s="9">
        <f t="shared" si="112"/>
        <v>912714.00247085653</v>
      </c>
    </row>
    <row r="1734" spans="1:7" s="13" customFormat="1" x14ac:dyDescent="0.15">
      <c r="A1734" s="12">
        <v>42037</v>
      </c>
      <c r="B1734">
        <v>14280.083862998488</v>
      </c>
      <c r="C1734" s="10">
        <f t="shared" si="110"/>
        <v>13117.734909640787</v>
      </c>
      <c r="D1734" s="12">
        <v>42037</v>
      </c>
      <c r="E1734" s="9">
        <f t="shared" si="111"/>
        <v>13601593.121628979</v>
      </c>
      <c r="F1734" s="9">
        <f t="shared" si="113"/>
        <v>12706059.723198039</v>
      </c>
      <c r="G1734" s="9">
        <f t="shared" si="112"/>
        <v>895533.39843093976</v>
      </c>
    </row>
    <row r="1735" spans="1:7" s="13" customFormat="1" x14ac:dyDescent="0.15">
      <c r="A1735" s="12">
        <v>42038</v>
      </c>
      <c r="B1735">
        <v>14154.081007402719</v>
      </c>
      <c r="C1735" s="10">
        <f t="shared" si="110"/>
        <v>13001.349443823583</v>
      </c>
      <c r="D1735" s="12">
        <v>42038</v>
      </c>
      <c r="E1735" s="9">
        <f t="shared" si="111"/>
        <v>13481577.049565298</v>
      </c>
      <c r="F1735" s="9">
        <f t="shared" si="113"/>
        <v>12593326.794093123</v>
      </c>
      <c r="G1735" s="9">
        <f t="shared" si="112"/>
        <v>888250.25547217578</v>
      </c>
    </row>
    <row r="1736" spans="1:7" s="13" customFormat="1" x14ac:dyDescent="0.15">
      <c r="A1736" s="12">
        <v>42039</v>
      </c>
      <c r="B1736">
        <v>14204.003843316812</v>
      </c>
      <c r="C1736" s="10">
        <f t="shared" si="110"/>
        <v>13046.565457903129</v>
      </c>
      <c r="D1736" s="12">
        <v>42039</v>
      </c>
      <c r="E1736" s="9">
        <f t="shared" si="111"/>
        <v>13529127.897872346</v>
      </c>
      <c r="F1736" s="9">
        <f t="shared" si="113"/>
        <v>12637123.78948121</v>
      </c>
      <c r="G1736" s="9">
        <f t="shared" si="112"/>
        <v>892004.10839113593</v>
      </c>
    </row>
    <row r="1737" spans="1:7" s="13" customFormat="1" x14ac:dyDescent="0.15">
      <c r="A1737" s="12">
        <v>42040</v>
      </c>
      <c r="B1737">
        <v>13944.58481573961</v>
      </c>
      <c r="C1737" s="10">
        <f t="shared" si="110"/>
        <v>12807.656363026219</v>
      </c>
      <c r="D1737" s="12">
        <v>42040</v>
      </c>
      <c r="E1737" s="9">
        <f t="shared" si="111"/>
        <v>13282034.666840518</v>
      </c>
      <c r="F1737" s="9">
        <f t="shared" si="113"/>
        <v>12405712.402619731</v>
      </c>
      <c r="G1737" s="9">
        <f t="shared" si="112"/>
        <v>876322.26422078721</v>
      </c>
    </row>
    <row r="1738" spans="1:7" s="13" customFormat="1" x14ac:dyDescent="0.15">
      <c r="A1738" s="12">
        <v>42041</v>
      </c>
      <c r="B1738">
        <v>13884.84976413121</v>
      </c>
      <c r="C1738" s="10">
        <f t="shared" si="110"/>
        <v>12752.165064205212</v>
      </c>
      <c r="D1738" s="12">
        <v>42041</v>
      </c>
      <c r="E1738" s="9">
        <f t="shared" si="111"/>
        <v>13225137.811410822</v>
      </c>
      <c r="F1738" s="9">
        <f t="shared" si="113"/>
        <v>12351962.592778753</v>
      </c>
      <c r="G1738" s="9">
        <f t="shared" si="112"/>
        <v>873175.21863206849</v>
      </c>
    </row>
    <row r="1739" spans="1:7" s="13" customFormat="1" x14ac:dyDescent="0.15">
      <c r="A1739" s="12">
        <v>42044</v>
      </c>
      <c r="B1739">
        <v>13822.187641954926</v>
      </c>
      <c r="C1739" s="10">
        <f t="shared" si="110"/>
        <v>12693.991030382624</v>
      </c>
      <c r="D1739" s="12">
        <v>42044</v>
      </c>
      <c r="E1739" s="9">
        <f t="shared" si="111"/>
        <v>13165452.959546048</v>
      </c>
      <c r="F1739" s="9">
        <f t="shared" si="113"/>
        <v>12295614.240477022</v>
      </c>
      <c r="G1739" s="9">
        <f t="shared" si="112"/>
        <v>869838.71906902641</v>
      </c>
    </row>
    <row r="1740" spans="1:7" s="13" customFormat="1" x14ac:dyDescent="0.15">
      <c r="A1740" s="12">
        <v>42045</v>
      </c>
      <c r="B1740">
        <v>13937.891469366772</v>
      </c>
      <c r="C1740" s="10">
        <f t="shared" si="110"/>
        <v>12799.621972138704</v>
      </c>
      <c r="D1740" s="12">
        <v>42045</v>
      </c>
      <c r="E1740" s="9">
        <f t="shared" si="111"/>
        <v>13275659.341957351</v>
      </c>
      <c r="F1740" s="9">
        <f t="shared" si="113"/>
        <v>12397930.155824877</v>
      </c>
      <c r="G1740" s="9">
        <f t="shared" si="112"/>
        <v>877729.18613247387</v>
      </c>
    </row>
    <row r="1741" spans="1:7" s="13" customFormat="1" x14ac:dyDescent="0.15">
      <c r="A1741" s="12">
        <v>42047</v>
      </c>
      <c r="B1741">
        <v>14124.84495880326</v>
      </c>
      <c r="C1741" s="10">
        <f t="shared" si="110"/>
        <v>12970.670185906592</v>
      </c>
      <c r="D1741" s="12">
        <v>42047</v>
      </c>
      <c r="E1741" s="9">
        <f t="shared" si="111"/>
        <v>13453730.095629377</v>
      </c>
      <c r="F1741" s="9">
        <f t="shared" si="113"/>
        <v>12563610.346395267</v>
      </c>
      <c r="G1741" s="9">
        <f t="shared" si="112"/>
        <v>890119.74923411012</v>
      </c>
    </row>
    <row r="1742" spans="1:7" s="13" customFormat="1" x14ac:dyDescent="0.15">
      <c r="A1742" s="12">
        <v>42048</v>
      </c>
      <c r="B1742">
        <v>14156.128494844594</v>
      </c>
      <c r="C1742" s="10">
        <f t="shared" si="110"/>
        <v>12998.758794283853</v>
      </c>
      <c r="D1742" s="12">
        <v>42048</v>
      </c>
      <c r="E1742" s="9">
        <f t="shared" si="111"/>
        <v>13483527.254576223</v>
      </c>
      <c r="F1742" s="9">
        <f t="shared" si="113"/>
        <v>12590817.447166963</v>
      </c>
      <c r="G1742" s="9">
        <f t="shared" si="112"/>
        <v>892709.80740926042</v>
      </c>
    </row>
    <row r="1743" spans="1:7" s="13" customFormat="1" x14ac:dyDescent="0.15">
      <c r="A1743" s="12">
        <v>42051</v>
      </c>
      <c r="B1743">
        <v>14195.531582799345</v>
      </c>
      <c r="C1743" s="10">
        <f t="shared" si="110"/>
        <v>13034.299962625953</v>
      </c>
      <c r="D1743" s="12">
        <v>42051</v>
      </c>
      <c r="E1743" s="9">
        <f t="shared" si="111"/>
        <v>13521058.180531425</v>
      </c>
      <c r="F1743" s="9">
        <f t="shared" si="113"/>
        <v>12625243.223468866</v>
      </c>
      <c r="G1743" s="9">
        <f t="shared" si="112"/>
        <v>895814.9570625592</v>
      </c>
    </row>
    <row r="1744" spans="1:7" s="13" customFormat="1" x14ac:dyDescent="0.15">
      <c r="A1744" s="12">
        <v>42052</v>
      </c>
      <c r="B1744">
        <v>14137.649621215869</v>
      </c>
      <c r="C1744" s="10">
        <f t="shared" si="110"/>
        <v>12980.515117985839</v>
      </c>
      <c r="D1744" s="12">
        <v>42052</v>
      </c>
      <c r="E1744" s="9">
        <f t="shared" si="111"/>
        <v>13465926.369115375</v>
      </c>
      <c r="F1744" s="9">
        <f t="shared" si="113"/>
        <v>12573146.313986577</v>
      </c>
      <c r="G1744" s="9">
        <f t="shared" si="112"/>
        <v>892780.05512879789</v>
      </c>
    </row>
    <row r="1745" spans="1:7" s="13" customFormat="1" x14ac:dyDescent="0.15">
      <c r="A1745" s="12">
        <v>42053</v>
      </c>
      <c r="B1745">
        <v>13977.228701797942</v>
      </c>
      <c r="C1745" s="10">
        <f t="shared" si="110"/>
        <v>12832.593775338166</v>
      </c>
      <c r="D1745" s="12">
        <v>42053</v>
      </c>
      <c r="E1745" s="9">
        <f t="shared" si="111"/>
        <v>13313127.541387616</v>
      </c>
      <c r="F1745" s="9">
        <f t="shared" si="113"/>
        <v>12429867.201627351</v>
      </c>
      <c r="G1745" s="9">
        <f t="shared" si="112"/>
        <v>883260.33976026438</v>
      </c>
    </row>
    <row r="1746" spans="1:7" s="13" customFormat="1" x14ac:dyDescent="0.15">
      <c r="A1746" s="12">
        <v>42054</v>
      </c>
      <c r="B1746">
        <v>14306.584658901995</v>
      </c>
      <c r="C1746" s="10">
        <f t="shared" si="110"/>
        <v>13134.332501852272</v>
      </c>
      <c r="D1746" s="12">
        <v>42054</v>
      </c>
      <c r="E1746" s="9">
        <f t="shared" si="111"/>
        <v>13626834.783144204</v>
      </c>
      <c r="F1746" s="9">
        <f t="shared" si="113"/>
        <v>12722136.431513391</v>
      </c>
      <c r="G1746" s="9">
        <f t="shared" si="112"/>
        <v>904698.35163081251</v>
      </c>
    </row>
    <row r="1747" spans="1:7" s="13" customFormat="1" x14ac:dyDescent="0.15">
      <c r="A1747" s="12">
        <v>42055</v>
      </c>
      <c r="B1747">
        <v>14386.0844596918</v>
      </c>
      <c r="C1747" s="10">
        <f t="shared" si="110"/>
        <v>13206.669361579481</v>
      </c>
      <c r="D1747" s="12">
        <v>42055</v>
      </c>
      <c r="E1747" s="9">
        <f t="shared" si="111"/>
        <v>13702557.303681729</v>
      </c>
      <c r="F1747" s="9">
        <f t="shared" si="113"/>
        <v>12792203.136338096</v>
      </c>
      <c r="G1747" s="9">
        <f t="shared" si="112"/>
        <v>910354.16734363325</v>
      </c>
    </row>
    <row r="1748" spans="1:7" s="13" customFormat="1" x14ac:dyDescent="0.15">
      <c r="A1748" s="12">
        <v>42058</v>
      </c>
      <c r="B1748">
        <v>14603.874551041883</v>
      </c>
      <c r="C1748" s="10">
        <f t="shared" si="110"/>
        <v>13405.945674873696</v>
      </c>
      <c r="D1748" s="12">
        <v>42058</v>
      </c>
      <c r="E1748" s="9">
        <f t="shared" si="111"/>
        <v>13909999.517389026</v>
      </c>
      <c r="F1748" s="9">
        <f t="shared" si="113"/>
        <v>12985225.541164568</v>
      </c>
      <c r="G1748" s="9">
        <f t="shared" si="112"/>
        <v>924773.97622445785</v>
      </c>
    </row>
    <row r="1749" spans="1:7" s="13" customFormat="1" x14ac:dyDescent="0.15">
      <c r="A1749" s="12">
        <v>42059</v>
      </c>
      <c r="B1749">
        <v>14465.213928220024</v>
      </c>
      <c r="C1749" s="10">
        <f t="shared" si="110"/>
        <v>13278.006731265896</v>
      </c>
      <c r="D1749" s="12">
        <v>42059</v>
      </c>
      <c r="E1749" s="9">
        <f t="shared" si="111"/>
        <v>13777927.087583382</v>
      </c>
      <c r="F1749" s="9">
        <f t="shared" si="113"/>
        <v>12861301.718217906</v>
      </c>
      <c r="G1749" s="9">
        <f t="shared" si="112"/>
        <v>916625.36936547607</v>
      </c>
    </row>
    <row r="1750" spans="1:7" s="13" customFormat="1" x14ac:dyDescent="0.15">
      <c r="A1750" s="12">
        <v>42060</v>
      </c>
      <c r="B1750">
        <v>14093.98273933728</v>
      </c>
      <c r="C1750" s="10">
        <f t="shared" si="110"/>
        <v>12936.608072927103</v>
      </c>
      <c r="D1750" s="12">
        <v>42060</v>
      </c>
      <c r="E1750" s="9">
        <f t="shared" si="111"/>
        <v>13424334.235210493</v>
      </c>
      <c r="F1750" s="9">
        <f t="shared" si="113"/>
        <v>12530617.208113624</v>
      </c>
      <c r="G1750" s="9">
        <f t="shared" si="112"/>
        <v>893717.02709686942</v>
      </c>
    </row>
    <row r="1751" spans="1:7" s="13" customFormat="1" x14ac:dyDescent="0.15">
      <c r="A1751" s="12">
        <v>42061</v>
      </c>
      <c r="B1751">
        <v>14303.392252493224</v>
      </c>
      <c r="C1751" s="10">
        <f t="shared" si="110"/>
        <v>13128.176187460358</v>
      </c>
      <c r="D1751" s="12">
        <v>42061</v>
      </c>
      <c r="E1751" s="9">
        <f t="shared" si="111"/>
        <v>13623794.057790799</v>
      </c>
      <c r="F1751" s="9">
        <f t="shared" si="113"/>
        <v>12716173.321351672</v>
      </c>
      <c r="G1751" s="9">
        <f t="shared" si="112"/>
        <v>907620.73643912748</v>
      </c>
    </row>
    <row r="1752" spans="1:7" s="13" customFormat="1" x14ac:dyDescent="0.15">
      <c r="A1752" s="12">
        <v>42062</v>
      </c>
      <c r="B1752">
        <v>14541.884380367866</v>
      </c>
      <c r="C1752" s="10">
        <f t="shared" si="110"/>
        <v>13346.417222118042</v>
      </c>
      <c r="D1752" s="12">
        <v>42062</v>
      </c>
      <c r="E1752" s="9">
        <f t="shared" si="111"/>
        <v>13850954.690542242</v>
      </c>
      <c r="F1752" s="9">
        <f t="shared" si="113"/>
        <v>12927565.275794588</v>
      </c>
      <c r="G1752" s="9">
        <f t="shared" si="112"/>
        <v>923389.41474765353</v>
      </c>
    </row>
    <row r="1753" spans="1:7" s="13" customFormat="1" x14ac:dyDescent="0.15">
      <c r="A1753" s="12">
        <v>42065</v>
      </c>
      <c r="B1753">
        <v>14644.08190620278</v>
      </c>
      <c r="C1753" s="10">
        <f t="shared" si="110"/>
        <v>13439.552904939366</v>
      </c>
      <c r="D1753" s="12">
        <v>42065</v>
      </c>
      <c r="E1753" s="9">
        <f t="shared" si="111"/>
        <v>13948296.497339711</v>
      </c>
      <c r="F1753" s="9">
        <f t="shared" si="113"/>
        <v>13017778.072168363</v>
      </c>
      <c r="G1753" s="9">
        <f t="shared" si="112"/>
        <v>930518.42517134733</v>
      </c>
    </row>
    <row r="1754" spans="1:7" s="13" customFormat="1" x14ac:dyDescent="0.15">
      <c r="A1754" s="12">
        <v>42066</v>
      </c>
      <c r="B1754">
        <v>14771.440069544093</v>
      </c>
      <c r="C1754" s="10">
        <f t="shared" si="110"/>
        <v>13555.769352882266</v>
      </c>
      <c r="D1754" s="12">
        <v>42066</v>
      </c>
      <c r="E1754" s="9">
        <f t="shared" si="111"/>
        <v>14069603.482306026</v>
      </c>
      <c r="F1754" s="9">
        <f t="shared" si="113"/>
        <v>13130347.287703825</v>
      </c>
      <c r="G1754" s="9">
        <f t="shared" si="112"/>
        <v>939256.19460220076</v>
      </c>
    </row>
    <row r="1755" spans="1:7" s="13" customFormat="1" x14ac:dyDescent="0.15">
      <c r="A1755" s="12">
        <v>42067</v>
      </c>
      <c r="B1755">
        <v>14817.003727838204</v>
      </c>
      <c r="C1755" s="10">
        <f t="shared" si="110"/>
        <v>13596.915115226691</v>
      </c>
      <c r="D1755" s="12">
        <v>42067</v>
      </c>
      <c r="E1755" s="9">
        <f t="shared" si="111"/>
        <v>14113002.270940261</v>
      </c>
      <c r="F1755" s="9">
        <f t="shared" si="113"/>
        <v>13170201.76847402</v>
      </c>
      <c r="G1755" s="9">
        <f t="shared" si="112"/>
        <v>942800.5024662409</v>
      </c>
    </row>
    <row r="1756" spans="1:7" s="13" customFormat="1" x14ac:dyDescent="0.15">
      <c r="A1756" s="12">
        <v>42068</v>
      </c>
      <c r="B1756">
        <v>14953.414622955206</v>
      </c>
      <c r="C1756" s="10">
        <f t="shared" si="110"/>
        <v>13721.419234647081</v>
      </c>
      <c r="D1756" s="12">
        <v>42068</v>
      </c>
      <c r="E1756" s="9">
        <f t="shared" si="111"/>
        <v>14242931.864529435</v>
      </c>
      <c r="F1756" s="9">
        <f t="shared" si="113"/>
        <v>13290798.562664228</v>
      </c>
      <c r="G1756" s="9">
        <f t="shared" si="112"/>
        <v>952133.30186520703</v>
      </c>
    </row>
    <row r="1757" spans="1:7" s="13" customFormat="1" x14ac:dyDescent="0.15">
      <c r="A1757" s="12">
        <v>42069</v>
      </c>
      <c r="B1757">
        <v>15461.728145173802</v>
      </c>
      <c r="C1757" s="10">
        <f t="shared" si="110"/>
        <v>14187.156299184569</v>
      </c>
      <c r="D1757" s="12">
        <v>42069</v>
      </c>
      <c r="E1757" s="9">
        <f t="shared" si="111"/>
        <v>14727093.846613739</v>
      </c>
      <c r="F1757" s="9">
        <f t="shared" si="113"/>
        <v>13741919.354331629</v>
      </c>
      <c r="G1757" s="9">
        <f t="shared" si="112"/>
        <v>985174.49228210934</v>
      </c>
    </row>
    <row r="1758" spans="1:7" s="13" customFormat="1" x14ac:dyDescent="0.15">
      <c r="A1758" s="12">
        <v>42072</v>
      </c>
      <c r="B1758">
        <v>15321.435800143461</v>
      </c>
      <c r="C1758" s="10">
        <f t="shared" si="110"/>
        <v>14057.738104298456</v>
      </c>
      <c r="D1758" s="12">
        <v>42072</v>
      </c>
      <c r="E1758" s="9">
        <f t="shared" si="111"/>
        <v>14593467.222744513</v>
      </c>
      <c r="F1758" s="9">
        <f t="shared" si="113"/>
        <v>13616562.703597447</v>
      </c>
      <c r="G1758" s="9">
        <f t="shared" si="112"/>
        <v>976904.5191470664</v>
      </c>
    </row>
    <row r="1759" spans="1:7" s="13" customFormat="1" x14ac:dyDescent="0.15">
      <c r="A1759" s="12">
        <v>42073</v>
      </c>
      <c r="B1759">
        <v>15345.447323976223</v>
      </c>
      <c r="C1759" s="10">
        <f t="shared" si="110"/>
        <v>14079.077424884677</v>
      </c>
      <c r="D1759" s="12">
        <v>42073</v>
      </c>
      <c r="E1759" s="9">
        <f t="shared" si="111"/>
        <v>14616337.885167567</v>
      </c>
      <c r="F1759" s="9">
        <f t="shared" si="113"/>
        <v>13637232.33015178</v>
      </c>
      <c r="G1759" s="9">
        <f t="shared" si="112"/>
        <v>979105.55501578748</v>
      </c>
    </row>
    <row r="1760" spans="1:7" s="13" customFormat="1" x14ac:dyDescent="0.15">
      <c r="A1760" s="12">
        <v>42074</v>
      </c>
      <c r="B1760">
        <v>14875.167529666907</v>
      </c>
      <c r="C1760" s="10">
        <f t="shared" si="110"/>
        <v>13646.936545272672</v>
      </c>
      <c r="D1760" s="12">
        <v>42074</v>
      </c>
      <c r="E1760" s="9">
        <f t="shared" si="111"/>
        <v>14168402.531503925</v>
      </c>
      <c r="F1760" s="9">
        <f t="shared" si="113"/>
        <v>13218653.370978726</v>
      </c>
      <c r="G1760" s="9">
        <f t="shared" si="112"/>
        <v>949749.16052519903</v>
      </c>
    </row>
    <row r="1761" spans="1:7" s="13" customFormat="1" x14ac:dyDescent="0.15">
      <c r="A1761" s="12">
        <v>42075</v>
      </c>
      <c r="B1761">
        <v>15014.10520474027</v>
      </c>
      <c r="C1761" s="10">
        <f t="shared" si="110"/>
        <v>13773.725492659334</v>
      </c>
      <c r="D1761" s="12">
        <v>42075</v>
      </c>
      <c r="E1761" s="9">
        <f t="shared" si="111"/>
        <v>14300738.849955782</v>
      </c>
      <c r="F1761" s="9">
        <f t="shared" si="113"/>
        <v>13341463.288150657</v>
      </c>
      <c r="G1761" s="9">
        <f t="shared" si="112"/>
        <v>959275.56180512533</v>
      </c>
    </row>
    <row r="1762" spans="1:7" s="13" customFormat="1" x14ac:dyDescent="0.15">
      <c r="A1762" s="12">
        <v>42076</v>
      </c>
      <c r="B1762">
        <v>14914.250300939357</v>
      </c>
      <c r="C1762" s="10">
        <f t="shared" si="110"/>
        <v>13681.447813050601</v>
      </c>
      <c r="D1762" s="12">
        <v>42076</v>
      </c>
      <c r="E1762" s="9">
        <f t="shared" si="111"/>
        <v>14205628.360008404</v>
      </c>
      <c r="F1762" s="9">
        <f t="shared" si="113"/>
        <v>13252081.568188854</v>
      </c>
      <c r="G1762" s="9">
        <f t="shared" si="112"/>
        <v>953546.7918195501</v>
      </c>
    </row>
    <row r="1763" spans="1:7" s="13" customFormat="1" x14ac:dyDescent="0.15">
      <c r="A1763" s="12">
        <v>42079</v>
      </c>
      <c r="B1763">
        <v>15155.353491806678</v>
      </c>
      <c r="C1763" s="10">
        <f t="shared" si="110"/>
        <v>13901.938515048219</v>
      </c>
      <c r="D1763" s="12">
        <v>42079</v>
      </c>
      <c r="E1763" s="9">
        <f t="shared" si="111"/>
        <v>14435275.996112354</v>
      </c>
      <c r="F1763" s="9">
        <f t="shared" si="113"/>
        <v>13465652.588436609</v>
      </c>
      <c r="G1763" s="9">
        <f t="shared" si="112"/>
        <v>969623.40767574497</v>
      </c>
    </row>
    <row r="1764" spans="1:7" s="13" customFormat="1" x14ac:dyDescent="0.15">
      <c r="A1764" s="12">
        <v>42080</v>
      </c>
      <c r="B1764">
        <v>15528.816734278538</v>
      </c>
      <c r="C1764" s="10">
        <f t="shared" si="110"/>
        <v>14243.814840990812</v>
      </c>
      <c r="D1764" s="12">
        <v>42080</v>
      </c>
      <c r="E1764" s="9">
        <f t="shared" si="111"/>
        <v>14790994.850337617</v>
      </c>
      <c r="F1764" s="9">
        <f t="shared" si="113"/>
        <v>13796799.775454512</v>
      </c>
      <c r="G1764" s="9">
        <f t="shared" si="112"/>
        <v>994195.07488310523</v>
      </c>
    </row>
    <row r="1765" spans="1:7" s="13" customFormat="1" x14ac:dyDescent="0.15">
      <c r="A1765" s="12">
        <v>42081</v>
      </c>
      <c r="B1765">
        <v>15665.980717780674</v>
      </c>
      <c r="C1765" s="10">
        <f t="shared" si="110"/>
        <v>14368.922576454397</v>
      </c>
      <c r="D1765" s="12">
        <v>42081</v>
      </c>
      <c r="E1765" s="9">
        <f t="shared" si="111"/>
        <v>14921641.750764584</v>
      </c>
      <c r="F1765" s="9">
        <f t="shared" si="113"/>
        <v>13917981.242345272</v>
      </c>
      <c r="G1765" s="9">
        <f t="shared" si="112"/>
        <v>1003660.5084193125</v>
      </c>
    </row>
    <row r="1766" spans="1:7" s="13" customFormat="1" x14ac:dyDescent="0.15">
      <c r="A1766" s="12">
        <v>42082</v>
      </c>
      <c r="B1766">
        <v>15622.819551498887</v>
      </c>
      <c r="C1766" s="10">
        <f t="shared" si="110"/>
        <v>14328.630903718957</v>
      </c>
      <c r="D1766" s="12">
        <v>42082</v>
      </c>
      <c r="E1766" s="9">
        <f t="shared" si="111"/>
        <v>14880531.304351801</v>
      </c>
      <c r="F1766" s="9">
        <f t="shared" si="113"/>
        <v>13878954.047204453</v>
      </c>
      <c r="G1766" s="9">
        <f t="shared" si="112"/>
        <v>1001577.2571473476</v>
      </c>
    </row>
    <row r="1767" spans="1:7" s="13" customFormat="1" x14ac:dyDescent="0.15">
      <c r="A1767" s="12">
        <v>42083</v>
      </c>
      <c r="B1767">
        <v>15708.156105821832</v>
      </c>
      <c r="C1767" s="10">
        <f t="shared" si="110"/>
        <v>14406.190381705752</v>
      </c>
      <c r="D1767" s="12">
        <v>42083</v>
      </c>
      <c r="E1767" s="9">
        <f t="shared" si="111"/>
        <v>14961813.256295377</v>
      </c>
      <c r="F1767" s="9">
        <f t="shared" si="113"/>
        <v>13954079.468337642</v>
      </c>
      <c r="G1767" s="9">
        <f t="shared" si="112"/>
        <v>1007733.7879577354</v>
      </c>
    </row>
    <row r="1768" spans="1:7" s="13" customFormat="1" x14ac:dyDescent="0.15">
      <c r="A1768" s="12">
        <v>42086</v>
      </c>
      <c r="B1768">
        <v>15790.014337966169</v>
      </c>
      <c r="C1768" s="10">
        <f t="shared" si="110"/>
        <v>14480.552338155705</v>
      </c>
      <c r="D1768" s="12">
        <v>42086</v>
      </c>
      <c r="E1768" s="9">
        <f t="shared" si="111"/>
        <v>15039782.151854044</v>
      </c>
      <c r="F1768" s="9">
        <f t="shared" si="113"/>
        <v>14026107.716072131</v>
      </c>
      <c r="G1768" s="9">
        <f t="shared" si="112"/>
        <v>1013674.4357819129</v>
      </c>
    </row>
    <row r="1769" spans="1:7" s="13" customFormat="1" x14ac:dyDescent="0.15">
      <c r="A1769" s="12">
        <v>42087</v>
      </c>
      <c r="B1769">
        <v>15967.872049629348</v>
      </c>
      <c r="C1769" s="10">
        <f t="shared" si="110"/>
        <v>14642.940893761401</v>
      </c>
      <c r="D1769" s="12">
        <v>42087</v>
      </c>
      <c r="E1769" s="9">
        <f t="shared" si="111"/>
        <v>15209189.296153447</v>
      </c>
      <c r="F1769" s="9">
        <f t="shared" si="113"/>
        <v>14183400.015398398</v>
      </c>
      <c r="G1769" s="9">
        <f t="shared" si="112"/>
        <v>1025789.2807550486</v>
      </c>
    </row>
    <row r="1770" spans="1:7" s="13" customFormat="1" x14ac:dyDescent="0.15">
      <c r="A1770" s="12">
        <v>42088</v>
      </c>
      <c r="B1770">
        <v>15757.664213382242</v>
      </c>
      <c r="C1770" s="10">
        <f t="shared" si="110"/>
        <v>14449.465059191712</v>
      </c>
      <c r="D1770" s="12">
        <v>42088</v>
      </c>
      <c r="E1770" s="9">
        <f t="shared" si="111"/>
        <v>15008969.081269443</v>
      </c>
      <c r="F1770" s="9">
        <f t="shared" si="113"/>
        <v>13995996.052292593</v>
      </c>
      <c r="G1770" s="9">
        <f t="shared" si="112"/>
        <v>1012973.0289768502</v>
      </c>
    </row>
    <row r="1771" spans="1:7" s="13" customFormat="1" x14ac:dyDescent="0.15">
      <c r="A1771" s="12">
        <v>42089</v>
      </c>
      <c r="B1771">
        <v>15961.629261226766</v>
      </c>
      <c r="C1771" s="10">
        <f t="shared" si="110"/>
        <v>14635.777848427693</v>
      </c>
      <c r="D1771" s="12">
        <v>42089</v>
      </c>
      <c r="E1771" s="9">
        <f t="shared" si="111"/>
        <v>15203243.121844461</v>
      </c>
      <c r="F1771" s="9">
        <f t="shared" si="113"/>
        <v>14176461.768632703</v>
      </c>
      <c r="G1771" s="9">
        <f t="shared" si="112"/>
        <v>1026781.3532117587</v>
      </c>
    </row>
    <row r="1772" spans="1:7" s="13" customFormat="1" x14ac:dyDescent="0.15">
      <c r="A1772" s="12">
        <v>42090</v>
      </c>
      <c r="B1772">
        <v>16418.566886308148</v>
      </c>
      <c r="C1772" s="10">
        <f t="shared" si="110"/>
        <v>15054.020329886616</v>
      </c>
      <c r="D1772" s="12">
        <v>42090</v>
      </c>
      <c r="E1772" s="9">
        <f t="shared" si="111"/>
        <v>15638470.233810131</v>
      </c>
      <c r="F1772" s="9">
        <f t="shared" si="113"/>
        <v>14581578.504471751</v>
      </c>
      <c r="G1772" s="9">
        <f t="shared" si="112"/>
        <v>1056891.7293383796</v>
      </c>
    </row>
    <row r="1773" spans="1:7" s="13" customFormat="1" x14ac:dyDescent="0.15">
      <c r="A1773" s="12">
        <v>42093</v>
      </c>
      <c r="B1773">
        <v>16448.852515470568</v>
      </c>
      <c r="C1773" s="10">
        <f t="shared" si="110"/>
        <v>15081.047935804138</v>
      </c>
      <c r="D1773" s="12">
        <v>42093</v>
      </c>
      <c r="E1773" s="9">
        <f t="shared" si="111"/>
        <v>15667316.899505641</v>
      </c>
      <c r="F1773" s="9">
        <f t="shared" si="113"/>
        <v>14607757.900330003</v>
      </c>
      <c r="G1773" s="9">
        <f t="shared" si="112"/>
        <v>1059558.999175638</v>
      </c>
    </row>
    <row r="1774" spans="1:7" s="13" customFormat="1" x14ac:dyDescent="0.15">
      <c r="A1774" s="12">
        <v>42094</v>
      </c>
      <c r="B1774">
        <v>16586.759540291619</v>
      </c>
      <c r="C1774" s="10">
        <f t="shared" si="110"/>
        <v>15206.74013858848</v>
      </c>
      <c r="D1774" s="12">
        <v>42094</v>
      </c>
      <c r="E1774" s="9">
        <f t="shared" si="111"/>
        <v>15798671.537071226</v>
      </c>
      <c r="F1774" s="9">
        <f t="shared" si="113"/>
        <v>14729505.492145143</v>
      </c>
      <c r="G1774" s="9">
        <f t="shared" si="112"/>
        <v>1069166.0449260827</v>
      </c>
    </row>
    <row r="1775" spans="1:7" s="13" customFormat="1" x14ac:dyDescent="0.15">
      <c r="A1775" s="12">
        <v>42095</v>
      </c>
      <c r="B1775">
        <v>17257.748066249325</v>
      </c>
      <c r="C1775" s="10">
        <f t="shared" si="110"/>
        <v>15821.12503019147</v>
      </c>
      <c r="D1775" s="12">
        <v>42095</v>
      </c>
      <c r="E1775" s="9">
        <f t="shared" si="111"/>
        <v>16437779.332719838</v>
      </c>
      <c r="F1775" s="9">
        <f t="shared" si="113"/>
        <v>15324609.081256468</v>
      </c>
      <c r="G1775" s="9">
        <f t="shared" si="112"/>
        <v>1113170.2514633704</v>
      </c>
    </row>
    <row r="1776" spans="1:7" s="13" customFormat="1" x14ac:dyDescent="0.15">
      <c r="A1776" s="12">
        <v>42096</v>
      </c>
      <c r="B1776">
        <v>17261.080023844548</v>
      </c>
      <c r="C1776" s="10">
        <f t="shared" si="110"/>
        <v>15823.402158525923</v>
      </c>
      <c r="D1776" s="12">
        <v>42096</v>
      </c>
      <c r="E1776" s="9">
        <f t="shared" si="111"/>
        <v>16440952.978753263</v>
      </c>
      <c r="F1776" s="9">
        <f t="shared" si="113"/>
        <v>15326814.746244688</v>
      </c>
      <c r="G1776" s="9">
        <f t="shared" si="112"/>
        <v>1114138.2325085755</v>
      </c>
    </row>
    <row r="1777" spans="1:7" s="13" customFormat="1" x14ac:dyDescent="0.15">
      <c r="A1777" s="12">
        <v>42097</v>
      </c>
      <c r="B1777">
        <v>17436.227896346354</v>
      </c>
      <c r="C1777" s="10">
        <f t="shared" si="110"/>
        <v>15983.176628864454</v>
      </c>
      <c r="D1777" s="12">
        <v>42097</v>
      </c>
      <c r="E1777" s="9">
        <f t="shared" si="111"/>
        <v>16607779.036691291</v>
      </c>
      <c r="F1777" s="9">
        <f t="shared" si="113"/>
        <v>15481574.998403138</v>
      </c>
      <c r="G1777" s="9">
        <f t="shared" si="112"/>
        <v>1126204.0382881537</v>
      </c>
    </row>
    <row r="1778" spans="1:7" s="13" customFormat="1" x14ac:dyDescent="0.15">
      <c r="A1778" s="12">
        <v>42100</v>
      </c>
      <c r="B1778">
        <v>17907.480959617689</v>
      </c>
      <c r="C1778" s="10">
        <f t="shared" si="110"/>
        <v>16414.351235659109</v>
      </c>
      <c r="D1778" s="12">
        <v>42100</v>
      </c>
      <c r="E1778" s="9">
        <f t="shared" si="111"/>
        <v>17056641.416312646</v>
      </c>
      <c r="F1778" s="9">
        <f t="shared" si="113"/>
        <v>15899218.009395296</v>
      </c>
      <c r="G1778" s="9">
        <f t="shared" si="112"/>
        <v>1157423.4069173504</v>
      </c>
    </row>
    <row r="1779" spans="1:7" s="13" customFormat="1" x14ac:dyDescent="0.15">
      <c r="A1779" s="12">
        <v>42101</v>
      </c>
      <c r="B1779">
        <v>18404.856012519769</v>
      </c>
      <c r="C1779" s="10">
        <f t="shared" si="110"/>
        <v>16869.426191629689</v>
      </c>
      <c r="D1779" s="12">
        <v>42101</v>
      </c>
      <c r="E1779" s="9">
        <f t="shared" si="111"/>
        <v>17530384.64942852</v>
      </c>
      <c r="F1779" s="9">
        <f t="shared" si="113"/>
        <v>16340011.302515155</v>
      </c>
      <c r="G1779" s="9">
        <f t="shared" si="112"/>
        <v>1190373.3469133656</v>
      </c>
    </row>
    <row r="1780" spans="1:7" s="13" customFormat="1" x14ac:dyDescent="0.15">
      <c r="A1780" s="12">
        <v>42102</v>
      </c>
      <c r="B1780">
        <v>18519.065673480942</v>
      </c>
      <c r="C1780" s="10">
        <f t="shared" ref="C1780:C1843" si="114">C1779*B1780/B1779*(100-1.1988/244)%</f>
        <v>16973.273925011079</v>
      </c>
      <c r="D1780" s="12">
        <v>42102</v>
      </c>
      <c r="E1780" s="9">
        <f t="shared" ref="E1780:E1835" si="115">B1780*($E$3/10000)*(99.676%)^14</f>
        <v>17639167.857836578</v>
      </c>
      <c r="F1780" s="9">
        <f t="shared" si="113"/>
        <v>16440599.972095063</v>
      </c>
      <c r="G1780" s="9">
        <f t="shared" si="112"/>
        <v>1198567.8857415151</v>
      </c>
    </row>
    <row r="1781" spans="1:7" s="13" customFormat="1" x14ac:dyDescent="0.15">
      <c r="A1781" s="12">
        <v>42103</v>
      </c>
      <c r="B1781">
        <v>18457.176335222845</v>
      </c>
      <c r="C1781" s="10">
        <f t="shared" si="114"/>
        <v>16915.719378113379</v>
      </c>
      <c r="D1781" s="12">
        <v>42103</v>
      </c>
      <c r="E1781" s="9">
        <f t="shared" si="115"/>
        <v>17580219.072547249</v>
      </c>
      <c r="F1781" s="9">
        <f t="shared" si="113"/>
        <v>16384851.66529811</v>
      </c>
      <c r="G1781" s="9">
        <f t="shared" si="112"/>
        <v>1195367.4072491396</v>
      </c>
    </row>
    <row r="1782" spans="1:7" s="13" customFormat="1" x14ac:dyDescent="0.15">
      <c r="A1782" s="12">
        <v>42104</v>
      </c>
      <c r="B1782">
        <v>18722.583484574607</v>
      </c>
      <c r="C1782" s="10">
        <f t="shared" si="114"/>
        <v>17158.117925457147</v>
      </c>
      <c r="D1782" s="12">
        <v>42104</v>
      </c>
      <c r="E1782" s="9">
        <f t="shared" si="115"/>
        <v>17833015.911255457</v>
      </c>
      <c r="F1782" s="9">
        <f t="shared" si="113"/>
        <v>16619642.994790733</v>
      </c>
      <c r="G1782" s="9">
        <f t="shared" si="112"/>
        <v>1213372.9164647236</v>
      </c>
    </row>
    <row r="1783" spans="1:7" s="13" customFormat="1" x14ac:dyDescent="0.15">
      <c r="A1783" s="12">
        <v>42107</v>
      </c>
      <c r="B1783">
        <v>19249.760400054558</v>
      </c>
      <c r="C1783" s="10">
        <f t="shared" si="114"/>
        <v>17640.377020782114</v>
      </c>
      <c r="D1783" s="12">
        <v>42107</v>
      </c>
      <c r="E1783" s="9">
        <f t="shared" si="115"/>
        <v>18335145.028721858</v>
      </c>
      <c r="F1783" s="9">
        <f t="shared" si="113"/>
        <v>17086767.304701205</v>
      </c>
      <c r="G1783" s="9">
        <f t="shared" si="112"/>
        <v>1248377.7240206525</v>
      </c>
    </row>
    <row r="1784" spans="1:7" s="13" customFormat="1" x14ac:dyDescent="0.15">
      <c r="A1784" s="12">
        <v>42108</v>
      </c>
      <c r="B1784">
        <v>18928.064230767381</v>
      </c>
      <c r="C1784" s="10">
        <f t="shared" si="114"/>
        <v>17344.724171328809</v>
      </c>
      <c r="D1784" s="12">
        <v>42108</v>
      </c>
      <c r="E1784" s="9">
        <f t="shared" si="115"/>
        <v>18028733.634684563</v>
      </c>
      <c r="F1784" s="9">
        <f t="shared" si="113"/>
        <v>16800392.95818758</v>
      </c>
      <c r="G1784" s="9">
        <f t="shared" si="112"/>
        <v>1228340.6764969826</v>
      </c>
    </row>
    <row r="1785" spans="1:7" s="13" customFormat="1" x14ac:dyDescent="0.15">
      <c r="A1785" s="12">
        <v>42109</v>
      </c>
      <c r="B1785">
        <v>19070.564272710853</v>
      </c>
      <c r="C1785" s="10">
        <f t="shared" si="114"/>
        <v>17474.445446660746</v>
      </c>
      <c r="D1785" s="12">
        <v>42109</v>
      </c>
      <c r="E1785" s="9">
        <f t="shared" si="115"/>
        <v>18164463.060990833</v>
      </c>
      <c r="F1785" s="9">
        <f t="shared" si="113"/>
        <v>16926043.177763648</v>
      </c>
      <c r="G1785" s="9">
        <f t="shared" si="112"/>
        <v>1238419.8832271844</v>
      </c>
    </row>
    <row r="1786" spans="1:7" s="13" customFormat="1" x14ac:dyDescent="0.15">
      <c r="A1786" s="12">
        <v>42110</v>
      </c>
      <c r="B1786">
        <v>18433.13188185848</v>
      </c>
      <c r="C1786" s="10">
        <f t="shared" si="114"/>
        <v>16889.533382536134</v>
      </c>
      <c r="D1786" s="12">
        <v>42110</v>
      </c>
      <c r="E1786" s="9">
        <f t="shared" si="115"/>
        <v>17557317.045176003</v>
      </c>
      <c r="F1786" s="9">
        <f t="shared" si="113"/>
        <v>16359487.467438664</v>
      </c>
      <c r="G1786" s="9">
        <f t="shared" si="112"/>
        <v>1197829.5777373388</v>
      </c>
    </row>
    <row r="1787" spans="1:7" s="13" customFormat="1" x14ac:dyDescent="0.15">
      <c r="A1787" s="12">
        <v>42111</v>
      </c>
      <c r="B1787">
        <v>18511.348975206933</v>
      </c>
      <c r="C1787" s="10">
        <f t="shared" si="114"/>
        <v>16960.367219144173</v>
      </c>
      <c r="D1787" s="12">
        <v>42111</v>
      </c>
      <c r="E1787" s="9">
        <f t="shared" si="115"/>
        <v>17631817.803651154</v>
      </c>
      <c r="F1787" s="9">
        <f t="shared" si="113"/>
        <v>16428098.318669049</v>
      </c>
      <c r="G1787" s="9">
        <f t="shared" si="112"/>
        <v>1203719.484982105</v>
      </c>
    </row>
    <row r="1788" spans="1:7" s="13" customFormat="1" x14ac:dyDescent="0.15">
      <c r="A1788" s="12">
        <v>42114</v>
      </c>
      <c r="B1788">
        <v>18704.559313698344</v>
      </c>
      <c r="C1788" s="10">
        <f t="shared" si="114"/>
        <v>17136.547362332753</v>
      </c>
      <c r="D1788" s="12">
        <v>42114</v>
      </c>
      <c r="E1788" s="9">
        <f t="shared" si="115"/>
        <v>17815848.124219634</v>
      </c>
      <c r="F1788" s="9">
        <f t="shared" si="113"/>
        <v>16598749.382805927</v>
      </c>
      <c r="G1788" s="9">
        <f t="shared" si="112"/>
        <v>1217098.7414137069</v>
      </c>
    </row>
    <row r="1789" spans="1:7" s="13" customFormat="1" x14ac:dyDescent="0.15">
      <c r="A1789" s="12">
        <v>42115</v>
      </c>
      <c r="B1789">
        <v>18761.620525177335</v>
      </c>
      <c r="C1789" s="10">
        <f t="shared" si="114"/>
        <v>17187.98059907588</v>
      </c>
      <c r="D1789" s="12">
        <v>42115</v>
      </c>
      <c r="E1789" s="9">
        <f t="shared" si="115"/>
        <v>17870198.1818951</v>
      </c>
      <c r="F1789" s="9">
        <f t="shared" si="113"/>
        <v>16648568.485137021</v>
      </c>
      <c r="G1789" s="9">
        <f t="shared" si="112"/>
        <v>1221629.6967580784</v>
      </c>
    </row>
    <row r="1790" spans="1:7" s="13" customFormat="1" x14ac:dyDescent="0.15">
      <c r="A1790" s="12">
        <v>42116</v>
      </c>
      <c r="B1790">
        <v>18776.091859725602</v>
      </c>
      <c r="C1790" s="10">
        <f t="shared" si="114"/>
        <v>17200.393026924346</v>
      </c>
      <c r="D1790" s="12">
        <v>42116</v>
      </c>
      <c r="E1790" s="9">
        <f t="shared" si="115"/>
        <v>17883981.938793231</v>
      </c>
      <c r="F1790" s="9">
        <f t="shared" si="113"/>
        <v>16660591.372521076</v>
      </c>
      <c r="G1790" s="9">
        <f t="shared" si="112"/>
        <v>1223390.5662721545</v>
      </c>
    </row>
    <row r="1791" spans="1:7" s="13" customFormat="1" x14ac:dyDescent="0.15">
      <c r="A1791" s="12">
        <v>42117</v>
      </c>
      <c r="B1791">
        <v>19053.331191516299</v>
      </c>
      <c r="C1791" s="10">
        <f t="shared" si="114"/>
        <v>17453.508745044204</v>
      </c>
      <c r="D1791" s="12">
        <v>42117</v>
      </c>
      <c r="E1791" s="9">
        <f t="shared" si="115"/>
        <v>18148048.776530806</v>
      </c>
      <c r="F1791" s="9">
        <f t="shared" si="113"/>
        <v>16905763.534747608</v>
      </c>
      <c r="G1791" s="9">
        <f t="shared" si="112"/>
        <v>1242285.241783198</v>
      </c>
    </row>
    <row r="1792" spans="1:7" s="13" customFormat="1" x14ac:dyDescent="0.15">
      <c r="A1792" s="12">
        <v>42118</v>
      </c>
      <c r="B1792">
        <v>18784.128729178246</v>
      </c>
      <c r="C1792" s="10">
        <f t="shared" si="114"/>
        <v>17206.064606347591</v>
      </c>
      <c r="D1792" s="12">
        <v>42118</v>
      </c>
      <c r="E1792" s="9">
        <f t="shared" si="115"/>
        <v>17891636.951839041</v>
      </c>
      <c r="F1792" s="9">
        <f t="shared" si="113"/>
        <v>16666084.960200123</v>
      </c>
      <c r="G1792" s="9">
        <f t="shared" si="112"/>
        <v>1225551.9916389175</v>
      </c>
    </row>
    <row r="1793" spans="1:7" s="13" customFormat="1" x14ac:dyDescent="0.15">
      <c r="A1793" s="12">
        <v>42121</v>
      </c>
      <c r="B1793">
        <v>18531.121768186735</v>
      </c>
      <c r="C1793" s="10">
        <f t="shared" si="114"/>
        <v>16973.478920208294</v>
      </c>
      <c r="D1793" s="12">
        <v>42121</v>
      </c>
      <c r="E1793" s="9">
        <f t="shared" si="115"/>
        <v>17650651.130371757</v>
      </c>
      <c r="F1793" s="9">
        <f t="shared" si="113"/>
        <v>16440798.533907505</v>
      </c>
      <c r="G1793" s="9">
        <f t="shared" si="112"/>
        <v>1209852.5964642521</v>
      </c>
    </row>
    <row r="1794" spans="1:7" s="13" customFormat="1" x14ac:dyDescent="0.15">
      <c r="A1794" s="12">
        <v>42122</v>
      </c>
      <c r="B1794">
        <v>18093.272162156813</v>
      </c>
      <c r="C1794" s="10">
        <f t="shared" si="114"/>
        <v>16571.618762447615</v>
      </c>
      <c r="D1794" s="12">
        <v>42122</v>
      </c>
      <c r="E1794" s="9">
        <f t="shared" si="115"/>
        <v>17233605.10691556</v>
      </c>
      <c r="F1794" s="9">
        <f t="shared" si="113"/>
        <v>16051549.993663846</v>
      </c>
      <c r="G1794" s="9">
        <f t="shared" si="112"/>
        <v>1182055.113251714</v>
      </c>
    </row>
    <row r="1795" spans="1:7" s="13" customFormat="1" x14ac:dyDescent="0.15">
      <c r="A1795" s="12">
        <v>42124</v>
      </c>
      <c r="B1795">
        <v>17824.307173269757</v>
      </c>
      <c r="C1795" s="10">
        <f t="shared" si="114"/>
        <v>16324.471786610939</v>
      </c>
      <c r="D1795" s="12">
        <v>42124</v>
      </c>
      <c r="E1795" s="9">
        <f t="shared" si="115"/>
        <v>16977419.472580142</v>
      </c>
      <c r="F1795" s="9">
        <f t="shared" si="113"/>
        <v>15812159.256084548</v>
      </c>
      <c r="G1795" s="9">
        <f t="shared" ref="G1795:G1858" si="116">E1795-F1795</f>
        <v>1165260.216495594</v>
      </c>
    </row>
    <row r="1796" spans="1:7" s="13" customFormat="1" x14ac:dyDescent="0.15">
      <c r="A1796" s="12">
        <v>42125</v>
      </c>
      <c r="B1796">
        <v>17743.308556961798</v>
      </c>
      <c r="C1796" s="10">
        <f t="shared" si="114"/>
        <v>16249.490444702809</v>
      </c>
      <c r="D1796" s="12">
        <v>42125</v>
      </c>
      <c r="E1796" s="9">
        <f t="shared" si="115"/>
        <v>16900269.349863395</v>
      </c>
      <c r="F1796" s="9">
        <f t="shared" si="113"/>
        <v>15739531.061127657</v>
      </c>
      <c r="G1796" s="9">
        <f t="shared" si="116"/>
        <v>1160738.288735738</v>
      </c>
    </row>
    <row r="1797" spans="1:7" s="13" customFormat="1" x14ac:dyDescent="0.15">
      <c r="A1797" s="12">
        <v>42131</v>
      </c>
      <c r="B1797">
        <v>17395.172587273661</v>
      </c>
      <c r="C1797" s="10">
        <f t="shared" si="114"/>
        <v>15929.881526385101</v>
      </c>
      <c r="D1797" s="12">
        <v>42131</v>
      </c>
      <c r="E1797" s="9">
        <f t="shared" si="115"/>
        <v>16568674.391729336</v>
      </c>
      <c r="F1797" s="9">
        <f t="shared" ref="F1797:F1860" si="117">C1797*($F$3/10000)</f>
        <v>15429952.461454405</v>
      </c>
      <c r="G1797" s="9">
        <f t="shared" si="116"/>
        <v>1138721.9302749317</v>
      </c>
    </row>
    <row r="1798" spans="1:7" s="13" customFormat="1" x14ac:dyDescent="0.15">
      <c r="A1798" s="12">
        <v>42132</v>
      </c>
      <c r="B1798">
        <v>16945.377993949303</v>
      </c>
      <c r="C1798" s="10">
        <f t="shared" si="114"/>
        <v>15517.213189588389</v>
      </c>
      <c r="D1798" s="12">
        <v>42132</v>
      </c>
      <c r="E1798" s="9">
        <f t="shared" si="115"/>
        <v>16140250.924094191</v>
      </c>
      <c r="F1798" s="9">
        <f t="shared" si="117"/>
        <v>15030234.936338218</v>
      </c>
      <c r="G1798" s="9">
        <f t="shared" si="116"/>
        <v>1110015.9877559729</v>
      </c>
    </row>
    <row r="1799" spans="1:7" s="13" customFormat="1" x14ac:dyDescent="0.15">
      <c r="A1799" s="12">
        <v>42135</v>
      </c>
      <c r="B1799">
        <v>16821.836897661135</v>
      </c>
      <c r="C1799" s="10">
        <f t="shared" si="114"/>
        <v>15403.327377416364</v>
      </c>
      <c r="D1799" s="12">
        <v>42135</v>
      </c>
      <c r="E1799" s="9">
        <f t="shared" si="115"/>
        <v>16022579.645575607</v>
      </c>
      <c r="F1799" s="9">
        <f t="shared" si="117"/>
        <v>14919923.213998169</v>
      </c>
      <c r="G1799" s="9">
        <f t="shared" si="116"/>
        <v>1102656.4315774385</v>
      </c>
    </row>
    <row r="1800" spans="1:7" s="13" customFormat="1" x14ac:dyDescent="0.15">
      <c r="A1800" s="12">
        <v>42136</v>
      </c>
      <c r="B1800">
        <v>17155.207213838399</v>
      </c>
      <c r="C1800" s="10">
        <f t="shared" si="114"/>
        <v>15707.814299825483</v>
      </c>
      <c r="D1800" s="12">
        <v>42136</v>
      </c>
      <c r="E1800" s="9">
        <f t="shared" si="115"/>
        <v>16340110.511848813</v>
      </c>
      <c r="F1800" s="9">
        <f t="shared" si="117"/>
        <v>15214854.39287263</v>
      </c>
      <c r="G1800" s="9">
        <f t="shared" si="116"/>
        <v>1125256.1189761832</v>
      </c>
    </row>
    <row r="1801" spans="1:7" s="13" customFormat="1" x14ac:dyDescent="0.15">
      <c r="A1801" s="12">
        <v>42137</v>
      </c>
      <c r="B1801">
        <v>17649.807439373635</v>
      </c>
      <c r="C1801" s="10">
        <f t="shared" si="114"/>
        <v>16159.890878345957</v>
      </c>
      <c r="D1801" s="12">
        <v>42137</v>
      </c>
      <c r="E1801" s="9">
        <f t="shared" si="115"/>
        <v>16811210.75818754</v>
      </c>
      <c r="F1801" s="9">
        <f t="shared" si="117"/>
        <v>15652743.406921739</v>
      </c>
      <c r="G1801" s="9">
        <f t="shared" si="116"/>
        <v>1158467.3512658011</v>
      </c>
    </row>
    <row r="1802" spans="1:7" s="13" customFormat="1" x14ac:dyDescent="0.15">
      <c r="A1802" s="12">
        <v>42138</v>
      </c>
      <c r="B1802">
        <v>17688.625396532796</v>
      </c>
      <c r="C1802" s="10">
        <f t="shared" si="114"/>
        <v>16194.636299752487</v>
      </c>
      <c r="D1802" s="12">
        <v>42138</v>
      </c>
      <c r="E1802" s="9">
        <f t="shared" si="115"/>
        <v>16848184.354712401</v>
      </c>
      <c r="F1802" s="9">
        <f t="shared" si="117"/>
        <v>15686398.409293724</v>
      </c>
      <c r="G1802" s="9">
        <f t="shared" si="116"/>
        <v>1161785.9454186764</v>
      </c>
    </row>
    <row r="1803" spans="1:7" s="13" customFormat="1" x14ac:dyDescent="0.15">
      <c r="A1803" s="12">
        <v>42139</v>
      </c>
      <c r="B1803">
        <v>17951.373597485876</v>
      </c>
      <c r="C1803" s="10">
        <f t="shared" si="114"/>
        <v>16434.385191977792</v>
      </c>
      <c r="D1803" s="12">
        <v>42139</v>
      </c>
      <c r="E1803" s="9">
        <f t="shared" si="115"/>
        <v>17098448.579845138</v>
      </c>
      <c r="F1803" s="9">
        <f t="shared" si="117"/>
        <v>15918623.238059433</v>
      </c>
      <c r="G1803" s="9">
        <f t="shared" si="116"/>
        <v>1179825.3417857047</v>
      </c>
    </row>
    <row r="1804" spans="1:7" s="13" customFormat="1" x14ac:dyDescent="0.15">
      <c r="A1804" s="12">
        <v>42142</v>
      </c>
      <c r="B1804">
        <v>18027.125050332401</v>
      </c>
      <c r="C1804" s="10">
        <f t="shared" si="114"/>
        <v>16502.924388865926</v>
      </c>
      <c r="D1804" s="12">
        <v>42142</v>
      </c>
      <c r="E1804" s="9">
        <f t="shared" si="115"/>
        <v>17170600.847988356</v>
      </c>
      <c r="F1804" s="9">
        <f t="shared" si="117"/>
        <v>15985011.462477706</v>
      </c>
      <c r="G1804" s="9">
        <f t="shared" si="116"/>
        <v>1185589.3855106495</v>
      </c>
    </row>
    <row r="1805" spans="1:7" s="13" customFormat="1" x14ac:dyDescent="0.15">
      <c r="A1805" s="12">
        <v>42143</v>
      </c>
      <c r="B1805">
        <v>17973.767728431329</v>
      </c>
      <c r="C1805" s="10">
        <f t="shared" si="114"/>
        <v>16453.270042200267</v>
      </c>
      <c r="D1805" s="12">
        <v>42143</v>
      </c>
      <c r="E1805" s="9">
        <f t="shared" si="115"/>
        <v>17119778.696695622</v>
      </c>
      <c r="F1805" s="9">
        <f t="shared" si="117"/>
        <v>15936915.423138892</v>
      </c>
      <c r="G1805" s="9">
        <f t="shared" si="116"/>
        <v>1182863.2735567298</v>
      </c>
    </row>
    <row r="1806" spans="1:7" s="13" customFormat="1" x14ac:dyDescent="0.15">
      <c r="A1806" s="12">
        <v>42144</v>
      </c>
      <c r="B1806">
        <v>18115.443992422992</v>
      </c>
      <c r="C1806" s="10">
        <f t="shared" si="114"/>
        <v>16582.14640908708</v>
      </c>
      <c r="D1806" s="12">
        <v>42144</v>
      </c>
      <c r="E1806" s="9">
        <f t="shared" si="115"/>
        <v>17254723.48527633</v>
      </c>
      <c r="F1806" s="9">
        <f t="shared" si="117"/>
        <v>16061747.250116058</v>
      </c>
      <c r="G1806" s="9">
        <f t="shared" si="116"/>
        <v>1192976.2351602726</v>
      </c>
    </row>
    <row r="1807" spans="1:7" s="13" customFormat="1" x14ac:dyDescent="0.15">
      <c r="A1807" s="12">
        <v>42145</v>
      </c>
      <c r="B1807">
        <v>17817.969265778909</v>
      </c>
      <c r="C1807" s="10">
        <f t="shared" si="114"/>
        <v>16309.048726814492</v>
      </c>
      <c r="D1807" s="12">
        <v>42145</v>
      </c>
      <c r="E1807" s="9">
        <f t="shared" si="115"/>
        <v>16971382.698583569</v>
      </c>
      <c r="F1807" s="9">
        <f t="shared" si="117"/>
        <v>15797220.219715999</v>
      </c>
      <c r="G1807" s="9">
        <f t="shared" si="116"/>
        <v>1174162.4788675699</v>
      </c>
    </row>
    <row r="1808" spans="1:7" s="13" customFormat="1" x14ac:dyDescent="0.15">
      <c r="A1808" s="12">
        <v>42146</v>
      </c>
      <c r="B1808">
        <v>17957.082128792506</v>
      </c>
      <c r="C1808" s="10">
        <f t="shared" si="114"/>
        <v>16435.57323340057</v>
      </c>
      <c r="D1808" s="12">
        <v>42146</v>
      </c>
      <c r="E1808" s="9">
        <f t="shared" si="115"/>
        <v>17103885.881257355</v>
      </c>
      <c r="F1808" s="9">
        <f t="shared" si="117"/>
        <v>15919773.995059436</v>
      </c>
      <c r="G1808" s="9">
        <f t="shared" si="116"/>
        <v>1184111.886197919</v>
      </c>
    </row>
    <row r="1809" spans="1:7" s="13" customFormat="1" x14ac:dyDescent="0.15">
      <c r="A1809" s="12">
        <v>42149</v>
      </c>
      <c r="B1809">
        <v>17771.909921581311</v>
      </c>
      <c r="C1809" s="10">
        <f t="shared" si="114"/>
        <v>16265.291550530927</v>
      </c>
      <c r="D1809" s="12">
        <v>42149</v>
      </c>
      <c r="E1809" s="9">
        <f t="shared" si="115"/>
        <v>16927511.775608946</v>
      </c>
      <c r="F1809" s="9">
        <f t="shared" si="117"/>
        <v>15754836.279271459</v>
      </c>
      <c r="G1809" s="9">
        <f t="shared" si="116"/>
        <v>1172675.4963374864</v>
      </c>
    </row>
    <row r="1810" spans="1:7" s="13" customFormat="1" x14ac:dyDescent="0.15">
      <c r="A1810" s="12">
        <v>42150</v>
      </c>
      <c r="B1810">
        <v>17523.328722458391</v>
      </c>
      <c r="C1810" s="10">
        <f t="shared" si="114"/>
        <v>16036.995933681734</v>
      </c>
      <c r="D1810" s="12">
        <v>42150</v>
      </c>
      <c r="E1810" s="9">
        <f t="shared" si="115"/>
        <v>16690741.434440468</v>
      </c>
      <c r="F1810" s="9">
        <f t="shared" si="117"/>
        <v>15533705.286595406</v>
      </c>
      <c r="G1810" s="9">
        <f t="shared" si="116"/>
        <v>1157036.1478450615</v>
      </c>
    </row>
    <row r="1811" spans="1:7" s="13" customFormat="1" x14ac:dyDescent="0.15">
      <c r="A1811" s="12">
        <v>42151</v>
      </c>
      <c r="B1811">
        <v>17914.946786027242</v>
      </c>
      <c r="C1811" s="10">
        <f t="shared" si="114"/>
        <v>16394.591338002843</v>
      </c>
      <c r="D1811" s="12">
        <v>42151</v>
      </c>
      <c r="E1811" s="9">
        <f t="shared" si="115"/>
        <v>17063752.51832813</v>
      </c>
      <c r="F1811" s="9">
        <f t="shared" si="117"/>
        <v>15880078.238583166</v>
      </c>
      <c r="G1811" s="9">
        <f t="shared" si="116"/>
        <v>1183674.2797449641</v>
      </c>
    </row>
    <row r="1812" spans="1:7" s="13" customFormat="1" x14ac:dyDescent="0.15">
      <c r="A1812" s="12">
        <v>42152</v>
      </c>
      <c r="B1812">
        <v>18174.332267017522</v>
      </c>
      <c r="C1812" s="10">
        <f t="shared" si="114"/>
        <v>16631.14687215408</v>
      </c>
      <c r="D1812" s="12">
        <v>42152</v>
      </c>
      <c r="E1812" s="9">
        <f t="shared" si="115"/>
        <v>17310813.796674643</v>
      </c>
      <c r="F1812" s="9">
        <f t="shared" si="117"/>
        <v>16109209.926750582</v>
      </c>
      <c r="G1812" s="9">
        <f t="shared" si="116"/>
        <v>1201603.869924061</v>
      </c>
    </row>
    <row r="1813" spans="1:7" s="13" customFormat="1" x14ac:dyDescent="0.15">
      <c r="A1813" s="12">
        <v>42153</v>
      </c>
      <c r="B1813">
        <v>18380.473994505006</v>
      </c>
      <c r="C1813" s="10">
        <f t="shared" si="114"/>
        <v>16818.958697982467</v>
      </c>
      <c r="D1813" s="12">
        <v>42153</v>
      </c>
      <c r="E1813" s="9">
        <f t="shared" si="115"/>
        <v>17507161.096142512</v>
      </c>
      <c r="F1813" s="9">
        <f t="shared" si="117"/>
        <v>16291127.635267813</v>
      </c>
      <c r="G1813" s="9">
        <f t="shared" si="116"/>
        <v>1216033.4608746991</v>
      </c>
    </row>
    <row r="1814" spans="1:7" s="13" customFormat="1" x14ac:dyDescent="0.15">
      <c r="A1814" s="12">
        <v>42156</v>
      </c>
      <c r="B1814">
        <v>18150.476732299907</v>
      </c>
      <c r="C1814" s="10">
        <f t="shared" si="114"/>
        <v>16607.684885112776</v>
      </c>
      <c r="D1814" s="12">
        <v>42156</v>
      </c>
      <c r="E1814" s="9">
        <f t="shared" si="115"/>
        <v>17288091.711843707</v>
      </c>
      <c r="F1814" s="9">
        <f t="shared" si="117"/>
        <v>16086484.249594793</v>
      </c>
      <c r="G1814" s="9">
        <f t="shared" si="116"/>
        <v>1201607.4622489139</v>
      </c>
    </row>
    <row r="1815" spans="1:7" s="13" customFormat="1" x14ac:dyDescent="0.15">
      <c r="A1815" s="12">
        <v>42157</v>
      </c>
      <c r="B1815">
        <v>18121.933299956301</v>
      </c>
      <c r="C1815" s="10">
        <f t="shared" si="114"/>
        <v>16580.752975155472</v>
      </c>
      <c r="D1815" s="12">
        <v>42157</v>
      </c>
      <c r="E1815" s="9">
        <f t="shared" si="115"/>
        <v>17260904.465833306</v>
      </c>
      <c r="F1815" s="9">
        <f t="shared" si="117"/>
        <v>16060397.546460871</v>
      </c>
      <c r="G1815" s="9">
        <f t="shared" si="116"/>
        <v>1200506.9193724357</v>
      </c>
    </row>
    <row r="1816" spans="1:7" s="13" customFormat="1" x14ac:dyDescent="0.15">
      <c r="A1816" s="12">
        <v>42158</v>
      </c>
      <c r="B1816">
        <v>18207.874087080061</v>
      </c>
      <c r="C1816" s="10">
        <f t="shared" si="114"/>
        <v>16658.566430933741</v>
      </c>
      <c r="D1816" s="12">
        <v>42158</v>
      </c>
      <c r="E1816" s="9">
        <f t="shared" si="115"/>
        <v>17342761.941617381</v>
      </c>
      <c r="F1816" s="9">
        <f t="shared" si="117"/>
        <v>16135768.974775104</v>
      </c>
      <c r="G1816" s="9">
        <f t="shared" si="116"/>
        <v>1206992.966842277</v>
      </c>
    </row>
    <row r="1817" spans="1:7" s="13" customFormat="1" x14ac:dyDescent="0.15">
      <c r="A1817" s="12">
        <v>42159</v>
      </c>
      <c r="B1817">
        <v>18138.611993099908</v>
      </c>
      <c r="C1817" s="10">
        <f t="shared" si="114"/>
        <v>16594.38250608536</v>
      </c>
      <c r="D1817" s="12">
        <v>42159</v>
      </c>
      <c r="E1817" s="9">
        <f t="shared" si="115"/>
        <v>17276790.702925213</v>
      </c>
      <c r="F1817" s="9">
        <f t="shared" si="117"/>
        <v>16073599.340458632</v>
      </c>
      <c r="G1817" s="9">
        <f t="shared" si="116"/>
        <v>1203191.3624665812</v>
      </c>
    </row>
    <row r="1818" spans="1:7" s="13" customFormat="1" x14ac:dyDescent="0.15">
      <c r="A1818" s="12">
        <v>42160</v>
      </c>
      <c r="B1818">
        <v>18103.787747520033</v>
      </c>
      <c r="C1818" s="10">
        <f t="shared" si="114"/>
        <v>16561.709284500463</v>
      </c>
      <c r="D1818" s="12">
        <v>42160</v>
      </c>
      <c r="E1818" s="9">
        <f t="shared" si="115"/>
        <v>17243621.064449035</v>
      </c>
      <c r="F1818" s="9">
        <f t="shared" si="117"/>
        <v>16041951.505854055</v>
      </c>
      <c r="G1818" s="9">
        <f t="shared" si="116"/>
        <v>1201669.5585949793</v>
      </c>
    </row>
    <row r="1819" spans="1:7" s="13" customFormat="1" x14ac:dyDescent="0.15">
      <c r="A1819" s="12">
        <v>42163</v>
      </c>
      <c r="B1819">
        <v>18122.663925985515</v>
      </c>
      <c r="C1819" s="10">
        <f t="shared" si="114"/>
        <v>16578.163048160292</v>
      </c>
      <c r="D1819" s="12">
        <v>42163</v>
      </c>
      <c r="E1819" s="9">
        <f t="shared" si="115"/>
        <v>17261600.377570856</v>
      </c>
      <c r="F1819" s="9">
        <f t="shared" si="117"/>
        <v>16057888.899403572</v>
      </c>
      <c r="G1819" s="9">
        <f t="shared" si="116"/>
        <v>1203711.4781672843</v>
      </c>
    </row>
    <row r="1820" spans="1:7" s="13" customFormat="1" x14ac:dyDescent="0.15">
      <c r="A1820" s="12">
        <v>42164</v>
      </c>
      <c r="B1820">
        <v>18009.23568779296</v>
      </c>
      <c r="C1820" s="10">
        <f t="shared" si="114"/>
        <v>16473.592305557995</v>
      </c>
      <c r="D1820" s="12">
        <v>42164</v>
      </c>
      <c r="E1820" s="9">
        <f t="shared" si="115"/>
        <v>17153561.464130305</v>
      </c>
      <c r="F1820" s="9">
        <f t="shared" si="117"/>
        <v>15956599.910873437</v>
      </c>
      <c r="G1820" s="9">
        <f t="shared" si="116"/>
        <v>1196961.5532568675</v>
      </c>
    </row>
    <row r="1821" spans="1:7" s="13" customFormat="1" x14ac:dyDescent="0.15">
      <c r="A1821" s="12">
        <v>42165</v>
      </c>
      <c r="B1821">
        <v>18151.585330292328</v>
      </c>
      <c r="C1821" s="10">
        <f t="shared" si="114"/>
        <v>16602.988062867953</v>
      </c>
      <c r="D1821" s="12">
        <v>42165</v>
      </c>
      <c r="E1821" s="9">
        <f t="shared" si="115"/>
        <v>17289147.636933014</v>
      </c>
      <c r="F1821" s="9">
        <f t="shared" si="117"/>
        <v>16081934.828192161</v>
      </c>
      <c r="G1821" s="9">
        <f t="shared" si="116"/>
        <v>1207212.8087408524</v>
      </c>
    </row>
    <row r="1822" spans="1:7" s="13" customFormat="1" x14ac:dyDescent="0.15">
      <c r="A1822" s="12">
        <v>42166</v>
      </c>
      <c r="B1822">
        <v>18097.56625992298</v>
      </c>
      <c r="C1822" s="10">
        <f t="shared" si="114"/>
        <v>16552.76431764365</v>
      </c>
      <c r="D1822" s="12">
        <v>42166</v>
      </c>
      <c r="E1822" s="9">
        <f t="shared" si="115"/>
        <v>17237695.178878736</v>
      </c>
      <c r="F1822" s="9">
        <f t="shared" si="117"/>
        <v>16033287.259786608</v>
      </c>
      <c r="G1822" s="9">
        <f t="shared" si="116"/>
        <v>1204407.9190921281</v>
      </c>
    </row>
    <row r="1823" spans="1:7" s="13" customFormat="1" x14ac:dyDescent="0.15">
      <c r="A1823" s="12">
        <v>42167</v>
      </c>
      <c r="B1823">
        <v>17988.981632376966</v>
      </c>
      <c r="C1823" s="10">
        <f t="shared" si="114"/>
        <v>16452.640059220557</v>
      </c>
      <c r="D1823" s="12">
        <v>42167</v>
      </c>
      <c r="E1823" s="9">
        <f t="shared" si="115"/>
        <v>17134269.741233278</v>
      </c>
      <c r="F1823" s="9">
        <f t="shared" si="117"/>
        <v>15936305.210978033</v>
      </c>
      <c r="G1823" s="9">
        <f t="shared" si="116"/>
        <v>1197964.530255245</v>
      </c>
    </row>
    <row r="1824" spans="1:7" s="13" customFormat="1" x14ac:dyDescent="0.15">
      <c r="A1824" s="12">
        <v>42170</v>
      </c>
      <c r="B1824">
        <v>18314.886254543067</v>
      </c>
      <c r="C1824" s="10">
        <f t="shared" si="114"/>
        <v>16749.887949602649</v>
      </c>
      <c r="D1824" s="12">
        <v>42170</v>
      </c>
      <c r="E1824" s="9">
        <f t="shared" si="115"/>
        <v>17444689.631598733</v>
      </c>
      <c r="F1824" s="9">
        <f t="shared" si="117"/>
        <v>16224224.541091474</v>
      </c>
      <c r="G1824" s="9">
        <f t="shared" si="116"/>
        <v>1220465.0905072596</v>
      </c>
    </row>
    <row r="1825" spans="1:7" s="13" customFormat="1" x14ac:dyDescent="0.15">
      <c r="A1825" s="12">
        <v>42171</v>
      </c>
      <c r="B1825">
        <v>18186.386209805518</v>
      </c>
      <c r="C1825" s="10">
        <f t="shared" si="114"/>
        <v>16631.551005133773</v>
      </c>
      <c r="D1825" s="12">
        <v>42171</v>
      </c>
      <c r="E1825" s="9">
        <f t="shared" si="115"/>
        <v>17322295.019536261</v>
      </c>
      <c r="F1825" s="9">
        <f t="shared" si="117"/>
        <v>16109601.376784559</v>
      </c>
      <c r="G1825" s="9">
        <f t="shared" si="116"/>
        <v>1212693.6427517012</v>
      </c>
    </row>
    <row r="1826" spans="1:7" s="13" customFormat="1" x14ac:dyDescent="0.15">
      <c r="A1826" s="12">
        <v>42172</v>
      </c>
      <c r="B1826">
        <v>17790.198494753207</v>
      </c>
      <c r="C1826" s="10">
        <f t="shared" si="114"/>
        <v>16268.435817258869</v>
      </c>
      <c r="D1826" s="12">
        <v>42172</v>
      </c>
      <c r="E1826" s="9">
        <f t="shared" si="115"/>
        <v>16944931.402373448</v>
      </c>
      <c r="F1826" s="9">
        <f t="shared" si="117"/>
        <v>15757881.869162252</v>
      </c>
      <c r="G1826" s="9">
        <f t="shared" si="116"/>
        <v>1187049.5332111958</v>
      </c>
    </row>
    <row r="1827" spans="1:7" s="13" customFormat="1" x14ac:dyDescent="0.15">
      <c r="A1827" s="12">
        <v>42173</v>
      </c>
      <c r="B1827">
        <v>18149.270684295599</v>
      </c>
      <c r="C1827" s="10">
        <f t="shared" si="114"/>
        <v>16595.97777225048</v>
      </c>
      <c r="D1827" s="12">
        <v>42173</v>
      </c>
      <c r="E1827" s="9">
        <f t="shared" si="115"/>
        <v>17286942.966892552</v>
      </c>
      <c r="F1827" s="9">
        <f t="shared" si="117"/>
        <v>16075144.542226166</v>
      </c>
      <c r="G1827" s="9">
        <f t="shared" si="116"/>
        <v>1211798.4246663861</v>
      </c>
    </row>
    <row r="1828" spans="1:7" s="13" customFormat="1" x14ac:dyDescent="0.15">
      <c r="A1828" s="12">
        <v>42174</v>
      </c>
      <c r="B1828">
        <v>18486.296262953314</v>
      </c>
      <c r="C1828" s="10">
        <f t="shared" si="114"/>
        <v>16903.328726641932</v>
      </c>
      <c r="D1828" s="12">
        <v>42174</v>
      </c>
      <c r="E1828" s="9">
        <f t="shared" si="115"/>
        <v>17607955.422874112</v>
      </c>
      <c r="F1828" s="9">
        <f t="shared" si="117"/>
        <v>16372849.870880855</v>
      </c>
      <c r="G1828" s="9">
        <f t="shared" si="116"/>
        <v>1235105.5519932564</v>
      </c>
    </row>
    <row r="1829" spans="1:7" s="13" customFormat="1" x14ac:dyDescent="0.15">
      <c r="A1829" s="12">
        <v>42177</v>
      </c>
      <c r="B1829">
        <v>18562.935848961624</v>
      </c>
      <c r="C1829" s="10">
        <f t="shared" si="114"/>
        <v>16972.57180009261</v>
      </c>
      <c r="D1829" s="12">
        <v>42177</v>
      </c>
      <c r="E1829" s="9">
        <f t="shared" si="115"/>
        <v>17680953.626238741</v>
      </c>
      <c r="F1829" s="9">
        <f t="shared" si="117"/>
        <v>16439919.882033123</v>
      </c>
      <c r="G1829" s="9">
        <f t="shared" si="116"/>
        <v>1241033.7442056183</v>
      </c>
    </row>
    <row r="1830" spans="1:7" s="13" customFormat="1" x14ac:dyDescent="0.15">
      <c r="A1830" s="12">
        <v>42178</v>
      </c>
      <c r="B1830">
        <v>18665.045806952457</v>
      </c>
      <c r="C1830" s="10">
        <f t="shared" si="114"/>
        <v>17065.095103683765</v>
      </c>
      <c r="D1830" s="12">
        <v>42178</v>
      </c>
      <c r="E1830" s="9">
        <f t="shared" si="115"/>
        <v>17778212.025809951</v>
      </c>
      <c r="F1830" s="9">
        <f t="shared" si="117"/>
        <v>16529539.517535347</v>
      </c>
      <c r="G1830" s="9">
        <f t="shared" si="116"/>
        <v>1248672.5082746036</v>
      </c>
    </row>
    <row r="1831" spans="1:7" s="13" customFormat="1" x14ac:dyDescent="0.15">
      <c r="A1831" s="12">
        <v>42179</v>
      </c>
      <c r="B1831">
        <v>18576.702888075455</v>
      </c>
      <c r="C1831" s="10">
        <f t="shared" si="114"/>
        <v>16983.490399869916</v>
      </c>
      <c r="D1831" s="12">
        <v>42179</v>
      </c>
      <c r="E1831" s="9">
        <f t="shared" si="115"/>
        <v>17694066.550946493</v>
      </c>
      <c r="F1831" s="9">
        <f t="shared" si="117"/>
        <v>16450495.822301758</v>
      </c>
      <c r="G1831" s="9">
        <f t="shared" si="116"/>
        <v>1243570.7286447342</v>
      </c>
    </row>
    <row r="1832" spans="1:7" s="13" customFormat="1" x14ac:dyDescent="0.15">
      <c r="A1832" s="12">
        <v>42180</v>
      </c>
      <c r="B1832">
        <v>18420.530917148641</v>
      </c>
      <c r="C1832" s="10">
        <f t="shared" si="114"/>
        <v>16839.884959525221</v>
      </c>
      <c r="D1832" s="12">
        <v>42180</v>
      </c>
      <c r="E1832" s="9">
        <f t="shared" si="115"/>
        <v>17545314.791087892</v>
      </c>
      <c r="F1832" s="9">
        <f t="shared" si="117"/>
        <v>16311397.165851945</v>
      </c>
      <c r="G1832" s="9">
        <f t="shared" si="116"/>
        <v>1233917.6252359468</v>
      </c>
    </row>
    <row r="1833" spans="1:7" s="13" customFormat="1" x14ac:dyDescent="0.15">
      <c r="A1833" s="12">
        <v>42181</v>
      </c>
      <c r="B1833">
        <v>17838.51919577318</v>
      </c>
      <c r="C1833" s="10">
        <f t="shared" si="114"/>
        <v>16307.013816685179</v>
      </c>
      <c r="D1833" s="12">
        <v>42181</v>
      </c>
      <c r="E1833" s="9">
        <f t="shared" si="115"/>
        <v>16990956.238146897</v>
      </c>
      <c r="F1833" s="9">
        <f t="shared" si="117"/>
        <v>15795249.171374766</v>
      </c>
      <c r="G1833" s="9">
        <f t="shared" si="116"/>
        <v>1195707.0667721312</v>
      </c>
    </row>
    <row r="1834" spans="1:7" s="13" customFormat="1" x14ac:dyDescent="0.15">
      <c r="A1834" s="12">
        <v>42184</v>
      </c>
      <c r="B1834">
        <v>17913.152034965409</v>
      </c>
      <c r="C1834" s="10">
        <f t="shared" si="114"/>
        <v>16374.434605726434</v>
      </c>
      <c r="D1834" s="12">
        <v>42184</v>
      </c>
      <c r="E1834" s="9">
        <f t="shared" si="115"/>
        <v>17062043.041413859</v>
      </c>
      <c r="F1834" s="9">
        <f t="shared" si="117"/>
        <v>15860554.087051461</v>
      </c>
      <c r="G1834" s="9">
        <f t="shared" si="116"/>
        <v>1201488.954362398</v>
      </c>
    </row>
    <row r="1835" spans="1:7" s="13" customFormat="1" x14ac:dyDescent="0.15">
      <c r="A1835" s="12">
        <v>42185</v>
      </c>
      <c r="B1835">
        <v>17294.862906918141</v>
      </c>
      <c r="C1835" s="10">
        <f t="shared" si="114"/>
        <v>15808.479016141766</v>
      </c>
      <c r="D1835" s="12">
        <v>42185</v>
      </c>
      <c r="E1835" s="9">
        <f t="shared" si="115"/>
        <v>16473130.733061358</v>
      </c>
      <c r="F1835" s="9">
        <f t="shared" si="117"/>
        <v>15312359.938330287</v>
      </c>
      <c r="G1835" s="9">
        <f t="shared" si="116"/>
        <v>1160770.7947310712</v>
      </c>
    </row>
    <row r="1836" spans="1:7" s="13" customFormat="1" x14ac:dyDescent="0.15">
      <c r="A1836" s="12">
        <v>42186</v>
      </c>
      <c r="B1836">
        <v>16712.075807263052</v>
      </c>
      <c r="C1836" s="10">
        <f t="shared" si="114"/>
        <v>15275.028258762948</v>
      </c>
      <c r="D1836" s="12">
        <v>42186</v>
      </c>
      <c r="E1836" s="9">
        <f>B1836*($E$3/10000)*(99.676%)^15</f>
        <v>15866459.213448035</v>
      </c>
      <c r="F1836" s="9">
        <f t="shared" si="117"/>
        <v>14795650.519415364</v>
      </c>
      <c r="G1836" s="9">
        <f t="shared" si="116"/>
        <v>1070808.6940326709</v>
      </c>
    </row>
    <row r="1837" spans="1:7" s="13" customFormat="1" x14ac:dyDescent="0.15">
      <c r="A1837" s="12">
        <v>42187</v>
      </c>
      <c r="B1837">
        <v>16509.266937235898</v>
      </c>
      <c r="C1837" s="10">
        <f t="shared" si="114"/>
        <v>15088.917261791792</v>
      </c>
      <c r="D1837" s="12">
        <v>42187</v>
      </c>
      <c r="E1837" s="9">
        <f t="shared" ref="E1837:E1900" si="118">B1837*($E$3/10000)*(99.676%)^15</f>
        <v>15673912.296983421</v>
      </c>
      <c r="F1837" s="9">
        <f t="shared" si="117"/>
        <v>14615380.262473254</v>
      </c>
      <c r="G1837" s="9">
        <f t="shared" si="116"/>
        <v>1058532.0345101673</v>
      </c>
    </row>
    <row r="1838" spans="1:7" s="13" customFormat="1" x14ac:dyDescent="0.15">
      <c r="A1838" s="12">
        <v>42188</v>
      </c>
      <c r="B1838">
        <v>16267.457425549412</v>
      </c>
      <c r="C1838" s="10">
        <f t="shared" si="114"/>
        <v>14867.180986173846</v>
      </c>
      <c r="D1838" s="12">
        <v>42188</v>
      </c>
      <c r="E1838" s="9">
        <f t="shared" si="118"/>
        <v>15444338.137624355</v>
      </c>
      <c r="F1838" s="9">
        <f t="shared" si="117"/>
        <v>14400602.758566653</v>
      </c>
      <c r="G1838" s="9">
        <f t="shared" si="116"/>
        <v>1043735.3790577017</v>
      </c>
    </row>
    <row r="1839" spans="1:7" s="13" customFormat="1" x14ac:dyDescent="0.15">
      <c r="A1839" s="12">
        <v>42191</v>
      </c>
      <c r="B1839">
        <v>15858.673955594173</v>
      </c>
      <c r="C1839" s="10">
        <f t="shared" si="114"/>
        <v>14492.872850067257</v>
      </c>
      <c r="D1839" s="12">
        <v>42191</v>
      </c>
      <c r="E1839" s="9">
        <f t="shared" si="118"/>
        <v>15056238.75799147</v>
      </c>
      <c r="F1839" s="9">
        <f t="shared" si="117"/>
        <v>14038041.57212631</v>
      </c>
      <c r="G1839" s="9">
        <f t="shared" si="116"/>
        <v>1018197.1858651601</v>
      </c>
    </row>
    <row r="1840" spans="1:7" s="13" customFormat="1" x14ac:dyDescent="0.15">
      <c r="A1840" s="12">
        <v>42192</v>
      </c>
      <c r="B1840">
        <v>16126.711762391904</v>
      </c>
      <c r="C1840" s="10">
        <f t="shared" si="114"/>
        <v>14737.102273970526</v>
      </c>
      <c r="D1840" s="12">
        <v>42192</v>
      </c>
      <c r="E1840" s="9">
        <f t="shared" si="118"/>
        <v>15310714.083394792</v>
      </c>
      <c r="F1840" s="9">
        <f t="shared" si="117"/>
        <v>14274606.319596281</v>
      </c>
      <c r="G1840" s="9">
        <f t="shared" si="116"/>
        <v>1036107.7637985107</v>
      </c>
    </row>
    <row r="1841" spans="1:7" s="13" customFormat="1" x14ac:dyDescent="0.15">
      <c r="A1841" s="12">
        <v>42193</v>
      </c>
      <c r="B1841">
        <v>15748.626776864714</v>
      </c>
      <c r="C1841" s="10">
        <f t="shared" si="114"/>
        <v>14390.88910992329</v>
      </c>
      <c r="D1841" s="12">
        <v>42193</v>
      </c>
      <c r="E1841" s="9">
        <f t="shared" si="118"/>
        <v>14951759.871406527</v>
      </c>
      <c r="F1841" s="9">
        <f t="shared" si="117"/>
        <v>13939258.397897655</v>
      </c>
      <c r="G1841" s="9">
        <f t="shared" si="116"/>
        <v>1012501.4735088721</v>
      </c>
    </row>
    <row r="1842" spans="1:7" s="13" customFormat="1" x14ac:dyDescent="0.15">
      <c r="A1842" s="12">
        <v>42194</v>
      </c>
      <c r="B1842">
        <v>15941.022489607369</v>
      </c>
      <c r="C1842" s="10">
        <f t="shared" si="114"/>
        <v>14565.982116542073</v>
      </c>
      <c r="D1842" s="12">
        <v>42194</v>
      </c>
      <c r="E1842" s="9">
        <f t="shared" si="118"/>
        <v>15134420.527346522</v>
      </c>
      <c r="F1842" s="9">
        <f t="shared" si="117"/>
        <v>14108856.443180421</v>
      </c>
      <c r="G1842" s="9">
        <f t="shared" si="116"/>
        <v>1025564.0841661002</v>
      </c>
    </row>
    <row r="1843" spans="1:7" s="13" customFormat="1" x14ac:dyDescent="0.15">
      <c r="A1843" s="12">
        <v>42195</v>
      </c>
      <c r="B1843">
        <v>15516.573023493349</v>
      </c>
      <c r="C1843" s="10">
        <f t="shared" si="114"/>
        <v>14177.448214770049</v>
      </c>
      <c r="D1843" s="12">
        <v>42195</v>
      </c>
      <c r="E1843" s="9">
        <f t="shared" si="118"/>
        <v>14731447.837422445</v>
      </c>
      <c r="F1843" s="9">
        <f t="shared" si="117"/>
        <v>13732515.939701099</v>
      </c>
      <c r="G1843" s="9">
        <f t="shared" si="116"/>
        <v>998931.89772134647</v>
      </c>
    </row>
    <row r="1844" spans="1:7" s="13" customFormat="1" x14ac:dyDescent="0.15">
      <c r="A1844" s="12">
        <v>42198</v>
      </c>
      <c r="B1844">
        <v>15676.970984570531</v>
      </c>
      <c r="C1844" s="10">
        <f t="shared" ref="C1844:C1907" si="119">C1843*B1844/B1843*(100-1.1988/244)%</f>
        <v>14323.299616490629</v>
      </c>
      <c r="D1844" s="12">
        <v>42198</v>
      </c>
      <c r="E1844" s="9">
        <f t="shared" si="118"/>
        <v>14883729.800279824</v>
      </c>
      <c r="F1844" s="9">
        <f t="shared" si="117"/>
        <v>13873790.072296342</v>
      </c>
      <c r="G1844" s="9">
        <f t="shared" si="116"/>
        <v>1009939.7279834822</v>
      </c>
    </row>
    <row r="1845" spans="1:7" s="13" customFormat="1" x14ac:dyDescent="0.15">
      <c r="A1845" s="12">
        <v>42199</v>
      </c>
      <c r="B1845">
        <v>15355.750688315284</v>
      </c>
      <c r="C1845" s="10">
        <f t="shared" si="119"/>
        <v>14029.126673144094</v>
      </c>
      <c r="D1845" s="12">
        <v>42199</v>
      </c>
      <c r="E1845" s="9">
        <f t="shared" si="118"/>
        <v>14578762.973426957</v>
      </c>
      <c r="F1845" s="9">
        <f t="shared" si="117"/>
        <v>13588849.187848145</v>
      </c>
      <c r="G1845" s="9">
        <f t="shared" si="116"/>
        <v>989913.78557881154</v>
      </c>
    </row>
    <row r="1846" spans="1:7" s="13" customFormat="1" x14ac:dyDescent="0.15">
      <c r="A1846" s="12">
        <v>42200</v>
      </c>
      <c r="B1846">
        <v>15661.800082796213</v>
      </c>
      <c r="C1846" s="10">
        <f t="shared" si="119"/>
        <v>14308.03264439468</v>
      </c>
      <c r="D1846" s="12">
        <v>42200</v>
      </c>
      <c r="E1846" s="9">
        <f t="shared" si="118"/>
        <v>14869326.533025088</v>
      </c>
      <c r="F1846" s="9">
        <f t="shared" si="117"/>
        <v>13859002.225112377</v>
      </c>
      <c r="G1846" s="9">
        <f t="shared" si="116"/>
        <v>1010324.3079127111</v>
      </c>
    </row>
    <row r="1847" spans="1:7" s="13" customFormat="1" x14ac:dyDescent="0.15">
      <c r="A1847" s="12">
        <v>42201</v>
      </c>
      <c r="B1847">
        <v>15561.481126057077</v>
      </c>
      <c r="C1847" s="10">
        <f t="shared" si="119"/>
        <v>14215.686543972324</v>
      </c>
      <c r="D1847" s="12">
        <v>42201</v>
      </c>
      <c r="E1847" s="9">
        <f t="shared" si="118"/>
        <v>14774083.62880457</v>
      </c>
      <c r="F1847" s="9">
        <f t="shared" si="117"/>
        <v>13769554.231594186</v>
      </c>
      <c r="G1847" s="9">
        <f t="shared" si="116"/>
        <v>1004529.3972103838</v>
      </c>
    </row>
    <row r="1848" spans="1:7" s="13" customFormat="1" x14ac:dyDescent="0.15">
      <c r="A1848" s="12">
        <v>42202</v>
      </c>
      <c r="B1848">
        <v>15330.413202370391</v>
      </c>
      <c r="C1848" s="10">
        <f t="shared" si="119"/>
        <v>14003.913871873978</v>
      </c>
      <c r="D1848" s="12">
        <v>42202</v>
      </c>
      <c r="E1848" s="9">
        <f t="shared" si="118"/>
        <v>14554707.542375045</v>
      </c>
      <c r="F1848" s="9">
        <f t="shared" si="117"/>
        <v>13564427.642441569</v>
      </c>
      <c r="G1848" s="9">
        <f t="shared" si="116"/>
        <v>990279.899933476</v>
      </c>
    </row>
    <row r="1849" spans="1:7" s="13" customFormat="1" x14ac:dyDescent="0.15">
      <c r="A1849" s="12">
        <v>42206</v>
      </c>
      <c r="B1849">
        <v>15040.774710837481</v>
      </c>
      <c r="C1849" s="10">
        <f t="shared" si="119"/>
        <v>13738.661988884036</v>
      </c>
      <c r="D1849" s="12">
        <v>42206</v>
      </c>
      <c r="E1849" s="9">
        <f t="shared" si="118"/>
        <v>14279724.508217532</v>
      </c>
      <c r="F1849" s="9">
        <f t="shared" si="117"/>
        <v>13307500.185820689</v>
      </c>
      <c r="G1849" s="9">
        <f t="shared" si="116"/>
        <v>972224.32239684276</v>
      </c>
    </row>
    <row r="1850" spans="1:7" s="13" customFormat="1" x14ac:dyDescent="0.15">
      <c r="A1850" s="12">
        <v>42207</v>
      </c>
      <c r="B1850">
        <v>14800.89444838473</v>
      </c>
      <c r="C1850" s="10">
        <f t="shared" si="119"/>
        <v>13518.884453807825</v>
      </c>
      <c r="D1850" s="12">
        <v>42207</v>
      </c>
      <c r="E1850" s="9">
        <f t="shared" si="118"/>
        <v>14051981.979748169</v>
      </c>
      <c r="F1850" s="9">
        <f t="shared" si="117"/>
        <v>13094619.951105528</v>
      </c>
      <c r="G1850" s="9">
        <f t="shared" si="116"/>
        <v>957362.02864264138</v>
      </c>
    </row>
    <row r="1851" spans="1:7" s="13" customFormat="1" x14ac:dyDescent="0.15">
      <c r="A1851" s="12">
        <v>42208</v>
      </c>
      <c r="B1851">
        <v>15062.183064762325</v>
      </c>
      <c r="C1851" s="10">
        <f t="shared" si="119"/>
        <v>13756.865094079316</v>
      </c>
      <c r="D1851" s="12">
        <v>42208</v>
      </c>
      <c r="E1851" s="9">
        <f t="shared" si="118"/>
        <v>14300049.617934184</v>
      </c>
      <c r="F1851" s="9">
        <f t="shared" si="117"/>
        <v>13325132.021145316</v>
      </c>
      <c r="G1851" s="9">
        <f t="shared" si="116"/>
        <v>974917.59678886831</v>
      </c>
    </row>
    <row r="1852" spans="1:7" s="13" customFormat="1" x14ac:dyDescent="0.15">
      <c r="A1852" s="12">
        <v>42209</v>
      </c>
      <c r="B1852">
        <v>15404.629260009218</v>
      </c>
      <c r="C1852" s="10">
        <f t="shared" si="119"/>
        <v>14068.942981205713</v>
      </c>
      <c r="D1852" s="12">
        <v>42209</v>
      </c>
      <c r="E1852" s="9">
        <f t="shared" si="118"/>
        <v>14625168.331632452</v>
      </c>
      <c r="F1852" s="9">
        <f t="shared" si="117"/>
        <v>13627415.936732236</v>
      </c>
      <c r="G1852" s="9">
        <f t="shared" si="116"/>
        <v>997752.39490021579</v>
      </c>
    </row>
    <row r="1853" spans="1:7" s="13" customFormat="1" x14ac:dyDescent="0.15">
      <c r="A1853" s="12">
        <v>42212</v>
      </c>
      <c r="B1853">
        <v>15109.703015922933</v>
      </c>
      <c r="C1853" s="10">
        <f t="shared" si="119"/>
        <v>13798.910861608236</v>
      </c>
      <c r="D1853" s="12">
        <v>42212</v>
      </c>
      <c r="E1853" s="9">
        <f t="shared" si="118"/>
        <v>14345165.100631261</v>
      </c>
      <c r="F1853" s="9">
        <f t="shared" si="117"/>
        <v>13365858.262147298</v>
      </c>
      <c r="G1853" s="9">
        <f t="shared" si="116"/>
        <v>979306.83848396316</v>
      </c>
    </row>
    <row r="1854" spans="1:7" s="13" customFormat="1" x14ac:dyDescent="0.15">
      <c r="A1854" s="12">
        <v>42213</v>
      </c>
      <c r="B1854">
        <v>15206.616033317565</v>
      </c>
      <c r="C1854" s="10">
        <f t="shared" si="119"/>
        <v>13886.7342070063</v>
      </c>
      <c r="D1854" s="12">
        <v>42213</v>
      </c>
      <c r="E1854" s="9">
        <f t="shared" si="118"/>
        <v>14437174.403094802</v>
      </c>
      <c r="F1854" s="9">
        <f t="shared" si="117"/>
        <v>13450925.438714402</v>
      </c>
      <c r="G1854" s="9">
        <f t="shared" si="116"/>
        <v>986248.96438040026</v>
      </c>
    </row>
    <row r="1855" spans="1:7" s="13" customFormat="1" x14ac:dyDescent="0.15">
      <c r="A1855" s="12">
        <v>42214</v>
      </c>
      <c r="B1855">
        <v>14955.062140484335</v>
      </c>
      <c r="C1855" s="10">
        <f t="shared" si="119"/>
        <v>13656.343339712892</v>
      </c>
      <c r="D1855" s="12">
        <v>42214</v>
      </c>
      <c r="E1855" s="9">
        <f t="shared" si="118"/>
        <v>14198348.91985424</v>
      </c>
      <c r="F1855" s="9">
        <f t="shared" si="117"/>
        <v>13227764.951048348</v>
      </c>
      <c r="G1855" s="9">
        <f t="shared" si="116"/>
        <v>970583.96880589239</v>
      </c>
    </row>
    <row r="1856" spans="1:7" s="13" customFormat="1" x14ac:dyDescent="0.15">
      <c r="A1856" s="12">
        <v>42215</v>
      </c>
      <c r="B1856">
        <v>15663.420617832353</v>
      </c>
      <c r="C1856" s="10">
        <f t="shared" si="119"/>
        <v>14302.484230531336</v>
      </c>
      <c r="D1856" s="12">
        <v>42215</v>
      </c>
      <c r="E1856" s="9">
        <f t="shared" si="118"/>
        <v>14870865.070388811</v>
      </c>
      <c r="F1856" s="9">
        <f t="shared" si="117"/>
        <v>13853627.937676148</v>
      </c>
      <c r="G1856" s="9">
        <f t="shared" si="116"/>
        <v>1017237.1327126622</v>
      </c>
    </row>
    <row r="1857" spans="1:7" s="13" customFormat="1" x14ac:dyDescent="0.15">
      <c r="A1857" s="12">
        <v>42216</v>
      </c>
      <c r="B1857">
        <v>15598.265847183655</v>
      </c>
      <c r="C1857" s="10">
        <f t="shared" si="119"/>
        <v>14242.290741217101</v>
      </c>
      <c r="D1857" s="12">
        <v>42216</v>
      </c>
      <c r="E1857" s="9">
        <f t="shared" si="118"/>
        <v>14809007.074830303</v>
      </c>
      <c r="F1857" s="9">
        <f t="shared" si="117"/>
        <v>13795323.50665641</v>
      </c>
      <c r="G1857" s="9">
        <f t="shared" si="116"/>
        <v>1013683.5681738928</v>
      </c>
    </row>
    <row r="1858" spans="1:7" s="13" customFormat="1" x14ac:dyDescent="0.15">
      <c r="A1858" s="12">
        <v>42219</v>
      </c>
      <c r="B1858">
        <v>15624.680816043472</v>
      </c>
      <c r="C1858" s="10">
        <f t="shared" si="119"/>
        <v>14265.708501529394</v>
      </c>
      <c r="D1858" s="12">
        <v>42219</v>
      </c>
      <c r="E1858" s="9">
        <f t="shared" si="118"/>
        <v>14834085.469092771</v>
      </c>
      <c r="F1858" s="9">
        <f t="shared" si="117"/>
        <v>13818006.345055047</v>
      </c>
      <c r="G1858" s="9">
        <f t="shared" si="116"/>
        <v>1016079.124037724</v>
      </c>
    </row>
    <row r="1859" spans="1:7" s="13" customFormat="1" x14ac:dyDescent="0.15">
      <c r="A1859" s="12">
        <v>42220</v>
      </c>
      <c r="B1859">
        <v>15661.073871376495</v>
      </c>
      <c r="C1859" s="10">
        <f t="shared" si="119"/>
        <v>14298.233711159277</v>
      </c>
      <c r="D1859" s="12">
        <v>42220</v>
      </c>
      <c r="E1859" s="9">
        <f t="shared" si="118"/>
        <v>14868637.06727564</v>
      </c>
      <c r="F1859" s="9">
        <f t="shared" si="117"/>
        <v>13849510.812778594</v>
      </c>
      <c r="G1859" s="9">
        <f t="shared" ref="G1859:G1922" si="120">E1859-F1859</f>
        <v>1019126.2544970457</v>
      </c>
    </row>
    <row r="1860" spans="1:7" s="13" customFormat="1" x14ac:dyDescent="0.15">
      <c r="A1860" s="12">
        <v>42221</v>
      </c>
      <c r="B1860">
        <v>15899.805722162015</v>
      </c>
      <c r="C1860" s="10">
        <f t="shared" si="119"/>
        <v>14515.477713201029</v>
      </c>
      <c r="D1860" s="12">
        <v>42221</v>
      </c>
      <c r="E1860" s="9">
        <f t="shared" si="118"/>
        <v>15095289.292715713</v>
      </c>
      <c r="F1860" s="9">
        <f t="shared" si="117"/>
        <v>14059937.02457987</v>
      </c>
      <c r="G1860" s="9">
        <f t="shared" si="120"/>
        <v>1035352.2681358438</v>
      </c>
    </row>
    <row r="1861" spans="1:7" s="13" customFormat="1" x14ac:dyDescent="0.15">
      <c r="A1861" s="12">
        <v>42222</v>
      </c>
      <c r="B1861">
        <v>16381.749725641759</v>
      </c>
      <c r="C1861" s="10">
        <f t="shared" si="119"/>
        <v>14954.726136791811</v>
      </c>
      <c r="D1861" s="12">
        <v>42222</v>
      </c>
      <c r="E1861" s="9">
        <f t="shared" si="118"/>
        <v>15552847.346099719</v>
      </c>
      <c r="F1861" s="9">
        <f t="shared" ref="F1861:F1924" si="121">C1861*($F$3/10000)</f>
        <v>14485400.470968259</v>
      </c>
      <c r="G1861" s="9">
        <f t="shared" si="120"/>
        <v>1067446.8751314599</v>
      </c>
    </row>
    <row r="1862" spans="1:7" s="13" customFormat="1" x14ac:dyDescent="0.15">
      <c r="A1862" s="12">
        <v>42223</v>
      </c>
      <c r="B1862">
        <v>16631.530871111871</v>
      </c>
      <c r="C1862" s="10">
        <f t="shared" si="119"/>
        <v>15182.002757940259</v>
      </c>
      <c r="D1862" s="12">
        <v>42223</v>
      </c>
      <c r="E1862" s="9">
        <f t="shared" si="118"/>
        <v>15789989.781461786</v>
      </c>
      <c r="F1862" s="9">
        <f t="shared" si="121"/>
        <v>14705544.447187545</v>
      </c>
      <c r="G1862" s="9">
        <f t="shared" si="120"/>
        <v>1084445.3342742417</v>
      </c>
    </row>
    <row r="1863" spans="1:7" s="13" customFormat="1" x14ac:dyDescent="0.15">
      <c r="A1863" s="12">
        <v>42226</v>
      </c>
      <c r="B1863">
        <v>16897.642245180261</v>
      </c>
      <c r="C1863" s="10">
        <f t="shared" si="119"/>
        <v>15424.163238483694</v>
      </c>
      <c r="D1863" s="12">
        <v>42226</v>
      </c>
      <c r="E1863" s="9">
        <f t="shared" si="118"/>
        <v>16042636.149967112</v>
      </c>
      <c r="F1863" s="9">
        <f t="shared" si="121"/>
        <v>14940105.181154037</v>
      </c>
      <c r="G1863" s="9">
        <f t="shared" si="120"/>
        <v>1102530.9688130748</v>
      </c>
    </row>
    <row r="1864" spans="1:7" s="13" customFormat="1" x14ac:dyDescent="0.15">
      <c r="A1864" s="12">
        <v>42227</v>
      </c>
      <c r="B1864">
        <v>17067.430125923132</v>
      </c>
      <c r="C1864" s="10">
        <f t="shared" si="119"/>
        <v>15578.380148476026</v>
      </c>
      <c r="D1864" s="12">
        <v>42227</v>
      </c>
      <c r="E1864" s="9">
        <f t="shared" si="118"/>
        <v>16203832.91066956</v>
      </c>
      <c r="F1864" s="9">
        <f t="shared" si="121"/>
        <v>15089482.286438389</v>
      </c>
      <c r="G1864" s="9">
        <f t="shared" si="120"/>
        <v>1114350.6242311709</v>
      </c>
    </row>
    <row r="1865" spans="1:7" s="13" customFormat="1" x14ac:dyDescent="0.15">
      <c r="A1865" s="12">
        <v>42228</v>
      </c>
      <c r="B1865">
        <v>16854.008604774554</v>
      </c>
      <c r="C1865" s="10">
        <f t="shared" si="119"/>
        <v>15382.822800530259</v>
      </c>
      <c r="D1865" s="12">
        <v>42228</v>
      </c>
      <c r="E1865" s="9">
        <f t="shared" si="118"/>
        <v>16001210.33405916</v>
      </c>
      <c r="F1865" s="9">
        <f t="shared" si="121"/>
        <v>14900062.134298937</v>
      </c>
      <c r="G1865" s="9">
        <f t="shared" si="120"/>
        <v>1101148.1997602228</v>
      </c>
    </row>
    <row r="1866" spans="1:7" s="13" customFormat="1" x14ac:dyDescent="0.15">
      <c r="A1866" s="12">
        <v>42229</v>
      </c>
      <c r="B1866">
        <v>16858.928245086303</v>
      </c>
      <c r="C1866" s="10">
        <f t="shared" si="119"/>
        <v>15386.5570092708</v>
      </c>
      <c r="D1866" s="12">
        <v>42229</v>
      </c>
      <c r="E1866" s="9">
        <f t="shared" si="118"/>
        <v>16005881.044822531</v>
      </c>
      <c r="F1866" s="9">
        <f t="shared" si="121"/>
        <v>14903679.151993154</v>
      </c>
      <c r="G1866" s="9">
        <f t="shared" si="120"/>
        <v>1102201.8928293772</v>
      </c>
    </row>
    <row r="1867" spans="1:7" s="13" customFormat="1" x14ac:dyDescent="0.15">
      <c r="A1867" s="12">
        <v>42230</v>
      </c>
      <c r="B1867">
        <v>17193.416363943448</v>
      </c>
      <c r="C1867" s="10">
        <f t="shared" si="119"/>
        <v>15691.061715250049</v>
      </c>
      <c r="D1867" s="12">
        <v>42230</v>
      </c>
      <c r="E1867" s="9">
        <f t="shared" si="118"/>
        <v>16323444.35391926</v>
      </c>
      <c r="F1867" s="9">
        <f t="shared" si="121"/>
        <v>15198627.556334184</v>
      </c>
      <c r="G1867" s="9">
        <f t="shared" si="120"/>
        <v>1124816.7975850757</v>
      </c>
    </row>
    <row r="1868" spans="1:7" s="13" customFormat="1" x14ac:dyDescent="0.15">
      <c r="A1868" s="12">
        <v>42233</v>
      </c>
      <c r="B1868">
        <v>17275.484096242941</v>
      </c>
      <c r="C1868" s="10">
        <f t="shared" si="119"/>
        <v>15765.183798461612</v>
      </c>
      <c r="D1868" s="12">
        <v>42233</v>
      </c>
      <c r="E1868" s="9">
        <f t="shared" si="118"/>
        <v>16401359.529884661</v>
      </c>
      <c r="F1868" s="9">
        <f t="shared" si="121"/>
        <v>15270423.458796112</v>
      </c>
      <c r="G1868" s="9">
        <f t="shared" si="120"/>
        <v>1130936.0710885487</v>
      </c>
    </row>
    <row r="1869" spans="1:7" s="13" customFormat="1" x14ac:dyDescent="0.15">
      <c r="A1869" s="12">
        <v>42234</v>
      </c>
      <c r="B1869">
        <v>17432.190563360899</v>
      </c>
      <c r="C1869" s="10">
        <f t="shared" si="119"/>
        <v>15907.408695773987</v>
      </c>
      <c r="D1869" s="12">
        <v>42234</v>
      </c>
      <c r="E1869" s="9">
        <f t="shared" si="118"/>
        <v>16550136.785187084</v>
      </c>
      <c r="F1869" s="9">
        <f t="shared" si="121"/>
        <v>15408184.897933643</v>
      </c>
      <c r="G1869" s="9">
        <f t="shared" si="120"/>
        <v>1141951.8872534409</v>
      </c>
    </row>
    <row r="1870" spans="1:7" s="13" customFormat="1" x14ac:dyDescent="0.15">
      <c r="A1870" s="12">
        <v>42235</v>
      </c>
      <c r="B1870">
        <v>17683.316753178569</v>
      </c>
      <c r="C1870" s="10">
        <f t="shared" si="119"/>
        <v>16135.776240193571</v>
      </c>
      <c r="D1870" s="12">
        <v>42235</v>
      </c>
      <c r="E1870" s="9">
        <f t="shared" si="118"/>
        <v>16788556.206815068</v>
      </c>
      <c r="F1870" s="9">
        <f t="shared" si="121"/>
        <v>15629385.560869951</v>
      </c>
      <c r="G1870" s="9">
        <f t="shared" si="120"/>
        <v>1159170.6459451169</v>
      </c>
    </row>
    <row r="1871" spans="1:7" s="13" customFormat="1" x14ac:dyDescent="0.15">
      <c r="A1871" s="12">
        <v>42236</v>
      </c>
      <c r="B1871">
        <v>17873.803036830242</v>
      </c>
      <c r="C1871" s="10">
        <f t="shared" si="119"/>
        <v>16308.790968818437</v>
      </c>
      <c r="D1871" s="12">
        <v>42236</v>
      </c>
      <c r="E1871" s="9">
        <f t="shared" si="118"/>
        <v>16969404.049126022</v>
      </c>
      <c r="F1871" s="9">
        <f t="shared" si="121"/>
        <v>15796970.550964911</v>
      </c>
      <c r="G1871" s="9">
        <f t="shared" si="120"/>
        <v>1172433.498161111</v>
      </c>
    </row>
    <row r="1872" spans="1:7" s="13" customFormat="1" x14ac:dyDescent="0.15">
      <c r="A1872" s="12">
        <v>42237</v>
      </c>
      <c r="B1872">
        <v>18265.380715943527</v>
      </c>
      <c r="C1872" s="10">
        <f t="shared" si="119"/>
        <v>16665.263679690601</v>
      </c>
      <c r="D1872" s="12">
        <v>42237</v>
      </c>
      <c r="E1872" s="9">
        <f t="shared" si="118"/>
        <v>17341168.23606487</v>
      </c>
      <c r="F1872" s="9">
        <f t="shared" si="121"/>
        <v>16142256.043104503</v>
      </c>
      <c r="G1872" s="9">
        <f t="shared" si="120"/>
        <v>1198912.1929603666</v>
      </c>
    </row>
    <row r="1873" spans="1:7" s="13" customFormat="1" x14ac:dyDescent="0.15">
      <c r="A1873" s="12">
        <v>42240</v>
      </c>
      <c r="B1873">
        <v>18238.548623447608</v>
      </c>
      <c r="C1873" s="10">
        <f t="shared" si="119"/>
        <v>16639.9646001418</v>
      </c>
      <c r="D1873" s="12">
        <v>42240</v>
      </c>
      <c r="E1873" s="9">
        <f t="shared" si="118"/>
        <v>17315693.824261826</v>
      </c>
      <c r="F1873" s="9">
        <f t="shared" si="121"/>
        <v>16117750.92709909</v>
      </c>
      <c r="G1873" s="9">
        <f t="shared" si="120"/>
        <v>1197942.8971627355</v>
      </c>
    </row>
    <row r="1874" spans="1:7" s="13" customFormat="1" x14ac:dyDescent="0.15">
      <c r="A1874" s="12">
        <v>42241</v>
      </c>
      <c r="B1874">
        <v>18590.040837243141</v>
      </c>
      <c r="C1874" s="10">
        <f t="shared" si="119"/>
        <v>16959.815702491254</v>
      </c>
      <c r="D1874" s="12">
        <v>42241</v>
      </c>
      <c r="E1874" s="9">
        <f t="shared" si="118"/>
        <v>17649400.835787442</v>
      </c>
      <c r="F1874" s="9">
        <f t="shared" si="121"/>
        <v>16427564.1103184</v>
      </c>
      <c r="G1874" s="9">
        <f t="shared" si="120"/>
        <v>1221836.7254690416</v>
      </c>
    </row>
    <row r="1875" spans="1:7" s="13" customFormat="1" x14ac:dyDescent="0.15">
      <c r="A1875" s="12">
        <v>42242</v>
      </c>
      <c r="B1875">
        <v>18920.017680538349</v>
      </c>
      <c r="C1875" s="10">
        <f t="shared" si="119"/>
        <v>17260.007686681911</v>
      </c>
      <c r="D1875" s="12">
        <v>42242</v>
      </c>
      <c r="E1875" s="9">
        <f t="shared" si="118"/>
        <v>17962681.135967173</v>
      </c>
      <c r="F1875" s="9">
        <f t="shared" si="121"/>
        <v>16718335.139450004</v>
      </c>
      <c r="G1875" s="9">
        <f t="shared" si="120"/>
        <v>1244345.9965171684</v>
      </c>
    </row>
    <row r="1876" spans="1:7" s="13" customFormat="1" x14ac:dyDescent="0.15">
      <c r="A1876" s="12">
        <v>42243</v>
      </c>
      <c r="B1876">
        <v>19200.525222220786</v>
      </c>
      <c r="C1876" s="10">
        <f t="shared" si="119"/>
        <v>17515.043399924773</v>
      </c>
      <c r="D1876" s="12">
        <v>42243</v>
      </c>
      <c r="E1876" s="9">
        <f t="shared" si="118"/>
        <v>18228995.238445975</v>
      </c>
      <c r="F1876" s="9">
        <f t="shared" si="121"/>
        <v>16965367.041400593</v>
      </c>
      <c r="G1876" s="9">
        <f t="shared" si="120"/>
        <v>1263628.1970453821</v>
      </c>
    </row>
    <row r="1877" spans="1:7" s="13" customFormat="1" x14ac:dyDescent="0.15">
      <c r="A1877" s="12">
        <v>42244</v>
      </c>
      <c r="B1877">
        <v>18948.150421883962</v>
      </c>
      <c r="C1877" s="10">
        <f t="shared" si="119"/>
        <v>17283.97362132695</v>
      </c>
      <c r="D1877" s="12">
        <v>42244</v>
      </c>
      <c r="E1877" s="9">
        <f t="shared" si="118"/>
        <v>17989390.384912096</v>
      </c>
      <c r="F1877" s="9">
        <f t="shared" si="121"/>
        <v>16741548.948771484</v>
      </c>
      <c r="G1877" s="9">
        <f t="shared" si="120"/>
        <v>1247841.4361406118</v>
      </c>
    </row>
    <row r="1878" spans="1:7" s="13" customFormat="1" x14ac:dyDescent="0.15">
      <c r="A1878" s="12">
        <v>42247</v>
      </c>
      <c r="B1878">
        <v>18966.986628700946</v>
      </c>
      <c r="C1878" s="10">
        <f t="shared" si="119"/>
        <v>17300.305457495633</v>
      </c>
      <c r="D1878" s="12">
        <v>42247</v>
      </c>
      <c r="E1878" s="9">
        <f t="shared" si="118"/>
        <v>18007273.495941781</v>
      </c>
      <c r="F1878" s="9">
        <f t="shared" si="121"/>
        <v>16757368.241292501</v>
      </c>
      <c r="G1878" s="9">
        <f t="shared" si="120"/>
        <v>1249905.2546492796</v>
      </c>
    </row>
    <row r="1879" spans="1:7" s="13" customFormat="1" x14ac:dyDescent="0.15">
      <c r="A1879" s="12">
        <v>42248</v>
      </c>
      <c r="B1879">
        <v>19078.157110557571</v>
      </c>
      <c r="C1879" s="10">
        <f t="shared" si="119"/>
        <v>17400.852118158611</v>
      </c>
      <c r="D1879" s="12">
        <v>42248</v>
      </c>
      <c r="E1879" s="9">
        <f t="shared" si="118"/>
        <v>18112818.847486377</v>
      </c>
      <c r="F1879" s="9">
        <f t="shared" si="121"/>
        <v>16854759.436049227</v>
      </c>
      <c r="G1879" s="9">
        <f t="shared" si="120"/>
        <v>1258059.4114371501</v>
      </c>
    </row>
    <row r="1880" spans="1:7" s="13" customFormat="1" x14ac:dyDescent="0.15">
      <c r="A1880" s="12">
        <v>42249</v>
      </c>
      <c r="B1880">
        <v>19257.843266682441</v>
      </c>
      <c r="C1880" s="10">
        <f t="shared" si="119"/>
        <v>17563.877730287149</v>
      </c>
      <c r="D1880" s="12">
        <v>42249</v>
      </c>
      <c r="E1880" s="9">
        <f t="shared" si="118"/>
        <v>18283413.039390258</v>
      </c>
      <c r="F1880" s="9">
        <f t="shared" si="121"/>
        <v>17012668.799089774</v>
      </c>
      <c r="G1880" s="9">
        <f t="shared" si="120"/>
        <v>1270744.240300484</v>
      </c>
    </row>
    <row r="1881" spans="1:7" s="13" customFormat="1" x14ac:dyDescent="0.15">
      <c r="A1881" s="12">
        <v>42250</v>
      </c>
      <c r="B1881">
        <v>18870.489302543676</v>
      </c>
      <c r="C1881" s="10">
        <f t="shared" si="119"/>
        <v>17209.750762546497</v>
      </c>
      <c r="D1881" s="12">
        <v>42250</v>
      </c>
      <c r="E1881" s="9">
        <f t="shared" si="118"/>
        <v>17915658.851098217</v>
      </c>
      <c r="F1881" s="9">
        <f t="shared" si="121"/>
        <v>16669655.433390424</v>
      </c>
      <c r="G1881" s="9">
        <f t="shared" si="120"/>
        <v>1246003.4177077934</v>
      </c>
    </row>
    <row r="1882" spans="1:7" s="13" customFormat="1" x14ac:dyDescent="0.15">
      <c r="A1882" s="12">
        <v>42251</v>
      </c>
      <c r="B1882">
        <v>18710.579033116072</v>
      </c>
      <c r="C1882" s="10">
        <f t="shared" si="119"/>
        <v>17063.075375246368</v>
      </c>
      <c r="D1882" s="12">
        <v>42251</v>
      </c>
      <c r="E1882" s="9">
        <f t="shared" si="118"/>
        <v>17763839.903114393</v>
      </c>
      <c r="F1882" s="9">
        <f t="shared" si="121"/>
        <v>16527583.174437473</v>
      </c>
      <c r="G1882" s="9">
        <f t="shared" si="120"/>
        <v>1236256.7286769208</v>
      </c>
    </row>
    <row r="1883" spans="1:7" s="13" customFormat="1" x14ac:dyDescent="0.15">
      <c r="A1883" s="12">
        <v>42254</v>
      </c>
      <c r="B1883">
        <v>18423.632350311182</v>
      </c>
      <c r="C1883" s="10">
        <f t="shared" si="119"/>
        <v>16800.569446152833</v>
      </c>
      <c r="D1883" s="12">
        <v>42254</v>
      </c>
      <c r="E1883" s="9">
        <f t="shared" si="118"/>
        <v>17491412.474489439</v>
      </c>
      <c r="F1883" s="9">
        <f t="shared" si="121"/>
        <v>16273315.495167274</v>
      </c>
      <c r="G1883" s="9">
        <f t="shared" si="120"/>
        <v>1218096.9793221653</v>
      </c>
    </row>
    <row r="1884" spans="1:7" s="13" customFormat="1" x14ac:dyDescent="0.15">
      <c r="A1884" s="12">
        <v>42255</v>
      </c>
      <c r="B1884">
        <v>18785.785354417007</v>
      </c>
      <c r="C1884" s="10">
        <f t="shared" si="119"/>
        <v>17129.97627569727</v>
      </c>
      <c r="D1884" s="12">
        <v>42255</v>
      </c>
      <c r="E1884" s="9">
        <f t="shared" si="118"/>
        <v>17835240.849548358</v>
      </c>
      <c r="F1884" s="9">
        <f t="shared" si="121"/>
        <v>16592384.517239435</v>
      </c>
      <c r="G1884" s="9">
        <f t="shared" si="120"/>
        <v>1242856.3323089238</v>
      </c>
    </row>
    <row r="1885" spans="1:7" s="13" customFormat="1" x14ac:dyDescent="0.15">
      <c r="A1885" s="12">
        <v>42256</v>
      </c>
      <c r="B1885">
        <v>18882.143456906528</v>
      </c>
      <c r="C1885" s="10">
        <f t="shared" si="119"/>
        <v>17216.995289074279</v>
      </c>
      <c r="D1885" s="12">
        <v>42256</v>
      </c>
      <c r="E1885" s="9">
        <f t="shared" si="118"/>
        <v>17926723.315321449</v>
      </c>
      <c r="F1885" s="9">
        <f t="shared" si="121"/>
        <v>16676672.604217732</v>
      </c>
      <c r="G1885" s="9">
        <f t="shared" si="120"/>
        <v>1250050.7111037169</v>
      </c>
    </row>
    <row r="1886" spans="1:7" s="13" customFormat="1" x14ac:dyDescent="0.15">
      <c r="A1886" s="12">
        <v>42257</v>
      </c>
      <c r="B1886">
        <v>19219.802528429896</v>
      </c>
      <c r="C1886" s="10">
        <f t="shared" si="119"/>
        <v>17524.016406886443</v>
      </c>
      <c r="D1886" s="12">
        <v>42257</v>
      </c>
      <c r="E1886" s="9">
        <f t="shared" si="118"/>
        <v>18247297.129619725</v>
      </c>
      <c r="F1886" s="9">
        <f t="shared" si="121"/>
        <v>16974058.447587486</v>
      </c>
      <c r="G1886" s="9">
        <f t="shared" si="120"/>
        <v>1273238.6820322387</v>
      </c>
    </row>
    <row r="1887" spans="1:7" s="13" customFormat="1" x14ac:dyDescent="0.15">
      <c r="A1887" s="12">
        <v>42258</v>
      </c>
      <c r="B1887">
        <v>19012.507777093433</v>
      </c>
      <c r="C1887" s="10">
        <f t="shared" si="119"/>
        <v>17334.159829918794</v>
      </c>
      <c r="D1887" s="12">
        <v>42258</v>
      </c>
      <c r="E1887" s="9">
        <f t="shared" si="118"/>
        <v>18050491.313563503</v>
      </c>
      <c r="F1887" s="9">
        <f t="shared" si="121"/>
        <v>16790160.15856047</v>
      </c>
      <c r="G1887" s="9">
        <f t="shared" si="120"/>
        <v>1260331.1550030336</v>
      </c>
    </row>
    <row r="1888" spans="1:7" s="13" customFormat="1" x14ac:dyDescent="0.15">
      <c r="A1888" s="12">
        <v>42261</v>
      </c>
      <c r="B1888">
        <v>18992.322395720486</v>
      </c>
      <c r="C1888" s="10">
        <f t="shared" si="119"/>
        <v>17314.905590091701</v>
      </c>
      <c r="D1888" s="12">
        <v>42261</v>
      </c>
      <c r="E1888" s="9">
        <f t="shared" si="118"/>
        <v>18031327.295044478</v>
      </c>
      <c r="F1888" s="9">
        <f t="shared" si="121"/>
        <v>16771510.176467294</v>
      </c>
      <c r="G1888" s="9">
        <f t="shared" si="120"/>
        <v>1259817.1185771842</v>
      </c>
    </row>
    <row r="1889" spans="1:7" s="13" customFormat="1" x14ac:dyDescent="0.15">
      <c r="A1889" s="12">
        <v>42262</v>
      </c>
      <c r="B1889">
        <v>19133.923740542774</v>
      </c>
      <c r="C1889" s="10">
        <f t="shared" si="119"/>
        <v>17443.143549344622</v>
      </c>
      <c r="D1889" s="12">
        <v>42262</v>
      </c>
      <c r="E1889" s="9">
        <f t="shared" si="118"/>
        <v>18165763.734186035</v>
      </c>
      <c r="F1889" s="9">
        <f t="shared" si="121"/>
        <v>16895723.631021187</v>
      </c>
      <c r="G1889" s="9">
        <f t="shared" si="120"/>
        <v>1270040.1031648479</v>
      </c>
    </row>
    <row r="1890" spans="1:7" s="13" customFormat="1" x14ac:dyDescent="0.15">
      <c r="A1890" s="12">
        <v>42263</v>
      </c>
      <c r="B1890">
        <v>19206.313101934298</v>
      </c>
      <c r="C1890" s="10">
        <f t="shared" si="119"/>
        <v>17508.275939172207</v>
      </c>
      <c r="D1890" s="12">
        <v>42263</v>
      </c>
      <c r="E1890" s="9">
        <f t="shared" si="118"/>
        <v>18234490.25644768</v>
      </c>
      <c r="F1890" s="9">
        <f t="shared" si="121"/>
        <v>16958811.96454557</v>
      </c>
      <c r="G1890" s="9">
        <f t="shared" si="120"/>
        <v>1275678.29190211</v>
      </c>
    </row>
    <row r="1891" spans="1:7" s="13" customFormat="1" x14ac:dyDescent="0.15">
      <c r="A1891" s="12">
        <v>42264</v>
      </c>
      <c r="B1891">
        <v>19346.309178631644</v>
      </c>
      <c r="C1891" s="10">
        <f t="shared" si="119"/>
        <v>17635.028439794231</v>
      </c>
      <c r="D1891" s="12">
        <v>42264</v>
      </c>
      <c r="E1891" s="9">
        <f t="shared" si="118"/>
        <v>18367402.652644198</v>
      </c>
      <c r="F1891" s="9">
        <f t="shared" si="121"/>
        <v>17081586.578765325</v>
      </c>
      <c r="G1891" s="9">
        <f t="shared" si="120"/>
        <v>1285816.0738788731</v>
      </c>
    </row>
    <row r="1892" spans="1:7" s="13" customFormat="1" x14ac:dyDescent="0.15">
      <c r="A1892" s="12">
        <v>42265</v>
      </c>
      <c r="B1892">
        <v>19463.623984785645</v>
      </c>
      <c r="C1892" s="10">
        <f t="shared" si="119"/>
        <v>17741.09446366152</v>
      </c>
      <c r="D1892" s="12">
        <v>42265</v>
      </c>
      <c r="E1892" s="9">
        <f t="shared" si="118"/>
        <v>18478781.430986449</v>
      </c>
      <c r="F1892" s="9">
        <f t="shared" si="121"/>
        <v>17184323.921998985</v>
      </c>
      <c r="G1892" s="9">
        <f t="shared" si="120"/>
        <v>1294457.508987464</v>
      </c>
    </row>
    <row r="1893" spans="1:7" s="13" customFormat="1" x14ac:dyDescent="0.15">
      <c r="A1893" s="12">
        <v>42271</v>
      </c>
      <c r="B1893">
        <v>18633.351408646962</v>
      </c>
      <c r="C1893" s="10">
        <f t="shared" si="119"/>
        <v>16983.466501060371</v>
      </c>
      <c r="D1893" s="12">
        <v>42271</v>
      </c>
      <c r="E1893" s="9">
        <f t="shared" si="118"/>
        <v>17690519.929705817</v>
      </c>
      <c r="F1893" s="9">
        <f t="shared" si="121"/>
        <v>16450472.673510943</v>
      </c>
      <c r="G1893" s="9">
        <f t="shared" si="120"/>
        <v>1240047.2561948746</v>
      </c>
    </row>
    <row r="1894" spans="1:7" s="13" customFormat="1" x14ac:dyDescent="0.15">
      <c r="A1894" s="12">
        <v>42272</v>
      </c>
      <c r="B1894">
        <v>18481.4281016643</v>
      </c>
      <c r="C1894" s="10">
        <f t="shared" si="119"/>
        <v>16844.167587010736</v>
      </c>
      <c r="D1894" s="12">
        <v>42272</v>
      </c>
      <c r="E1894" s="9">
        <f t="shared" si="118"/>
        <v>17546283.810769297</v>
      </c>
      <c r="F1894" s="9">
        <f t="shared" si="121"/>
        <v>16315545.391210819</v>
      </c>
      <c r="G1894" s="9">
        <f t="shared" si="120"/>
        <v>1230738.4195584785</v>
      </c>
    </row>
    <row r="1895" spans="1:7" s="13" customFormat="1" x14ac:dyDescent="0.15">
      <c r="A1895" s="12">
        <v>42275</v>
      </c>
      <c r="B1895">
        <v>18672.298295926001</v>
      </c>
      <c r="C1895" s="10">
        <f t="shared" si="119"/>
        <v>17017.292565595089</v>
      </c>
      <c r="D1895" s="12">
        <v>42275</v>
      </c>
      <c r="E1895" s="9">
        <f t="shared" si="118"/>
        <v>17727496.138145171</v>
      </c>
      <c r="F1895" s="9">
        <f t="shared" si="121"/>
        <v>16483237.171279762</v>
      </c>
      <c r="G1895" s="9">
        <f t="shared" si="120"/>
        <v>1244258.9668654092</v>
      </c>
    </row>
    <row r="1896" spans="1:7" s="13" customFormat="1" x14ac:dyDescent="0.15">
      <c r="A1896" s="12">
        <v>42276</v>
      </c>
      <c r="B1896">
        <v>18328.179327888774</v>
      </c>
      <c r="C1896" s="10">
        <f t="shared" si="119"/>
        <v>16702.853664111048</v>
      </c>
      <c r="D1896" s="12">
        <v>42276</v>
      </c>
      <c r="E1896" s="9">
        <f t="shared" si="118"/>
        <v>17400789.292514205</v>
      </c>
      <c r="F1896" s="9">
        <f t="shared" si="121"/>
        <v>16178666.337284883</v>
      </c>
      <c r="G1896" s="9">
        <f t="shared" si="120"/>
        <v>1222122.9552293215</v>
      </c>
    </row>
    <row r="1897" spans="1:7" s="13" customFormat="1" x14ac:dyDescent="0.15">
      <c r="A1897" s="12">
        <v>42277</v>
      </c>
      <c r="B1897">
        <v>18590.008434501979</v>
      </c>
      <c r="C1897" s="10">
        <f t="shared" si="119"/>
        <v>16940.631658823066</v>
      </c>
      <c r="D1897" s="12">
        <v>42277</v>
      </c>
      <c r="E1897" s="9">
        <f t="shared" si="118"/>
        <v>17649370.072596982</v>
      </c>
      <c r="F1897" s="9">
        <f t="shared" si="121"/>
        <v>16408982.121411055</v>
      </c>
      <c r="G1897" s="9">
        <f t="shared" si="120"/>
        <v>1240387.9511859268</v>
      </c>
    </row>
    <row r="1898" spans="1:7" s="13" customFormat="1" x14ac:dyDescent="0.15">
      <c r="A1898" s="12">
        <v>42278</v>
      </c>
      <c r="B1898">
        <v>18530.798084501352</v>
      </c>
      <c r="C1898" s="10">
        <f t="shared" si="119"/>
        <v>16885.845016233085</v>
      </c>
      <c r="D1898" s="12">
        <v>42278</v>
      </c>
      <c r="E1898" s="9">
        <f t="shared" si="118"/>
        <v>17593155.71513873</v>
      </c>
      <c r="F1898" s="9">
        <f t="shared" si="121"/>
        <v>16355914.85350414</v>
      </c>
      <c r="G1898" s="9">
        <f t="shared" si="120"/>
        <v>1237240.8616345897</v>
      </c>
    </row>
    <row r="1899" spans="1:7" s="13" customFormat="1" x14ac:dyDescent="0.15">
      <c r="A1899" s="12">
        <v>42279</v>
      </c>
      <c r="B1899">
        <v>19247.553411037094</v>
      </c>
      <c r="C1899" s="10">
        <f t="shared" si="119"/>
        <v>17538.11326339201</v>
      </c>
      <c r="D1899" s="12">
        <v>42279</v>
      </c>
      <c r="E1899" s="9">
        <f t="shared" si="118"/>
        <v>18273643.841548409</v>
      </c>
      <c r="F1899" s="9">
        <f t="shared" si="121"/>
        <v>16987712.901035652</v>
      </c>
      <c r="G1899" s="9">
        <f t="shared" si="120"/>
        <v>1285930.9405127577</v>
      </c>
    </row>
    <row r="1900" spans="1:7" s="13" customFormat="1" x14ac:dyDescent="0.15">
      <c r="A1900" s="12">
        <v>42282</v>
      </c>
      <c r="B1900">
        <v>19510.58569411192</v>
      </c>
      <c r="C1900" s="10">
        <f t="shared" si="119"/>
        <v>17776.911319134397</v>
      </c>
      <c r="D1900" s="12">
        <v>42282</v>
      </c>
      <c r="E1900" s="9">
        <f t="shared" si="118"/>
        <v>18523366.918403592</v>
      </c>
      <c r="F1900" s="9">
        <f t="shared" si="121"/>
        <v>17219016.733514871</v>
      </c>
      <c r="G1900" s="9">
        <f t="shared" si="120"/>
        <v>1304350.1848887205</v>
      </c>
    </row>
    <row r="1901" spans="1:7" s="13" customFormat="1" x14ac:dyDescent="0.15">
      <c r="A1901" s="12">
        <v>42283</v>
      </c>
      <c r="B1901">
        <v>19665.192453004562</v>
      </c>
      <c r="C1901" s="10">
        <f t="shared" si="119"/>
        <v>17916.899687749592</v>
      </c>
      <c r="D1901" s="12">
        <v>42283</v>
      </c>
      <c r="E1901" s="9">
        <f t="shared" ref="E1901:E1946" si="122">B1901*($E$3/10000)*(99.676%)^15</f>
        <v>18670150.708902404</v>
      </c>
      <c r="F1901" s="9">
        <f t="shared" si="121"/>
        <v>17354611.833158977</v>
      </c>
      <c r="G1901" s="9">
        <f t="shared" si="120"/>
        <v>1315538.8757434264</v>
      </c>
    </row>
    <row r="1902" spans="1:7" s="13" customFormat="1" x14ac:dyDescent="0.15">
      <c r="A1902" s="12">
        <v>42284</v>
      </c>
      <c r="B1902">
        <v>19476.552931129154</v>
      </c>
      <c r="C1902" s="10">
        <f t="shared" si="119"/>
        <v>17744.158933918206</v>
      </c>
      <c r="D1902" s="12">
        <v>42284</v>
      </c>
      <c r="E1902" s="9">
        <f t="shared" si="122"/>
        <v>18491056.183817748</v>
      </c>
      <c r="F1902" s="9">
        <f t="shared" si="121"/>
        <v>17187292.219679158</v>
      </c>
      <c r="G1902" s="9">
        <f t="shared" si="120"/>
        <v>1303763.9641385898</v>
      </c>
    </row>
    <row r="1903" spans="1:7" s="13" customFormat="1" x14ac:dyDescent="0.15">
      <c r="A1903" s="12">
        <v>42285</v>
      </c>
      <c r="B1903">
        <v>19282.165377452209</v>
      </c>
      <c r="C1903" s="10">
        <f t="shared" si="119"/>
        <v>17566.198610261235</v>
      </c>
      <c r="D1903" s="12">
        <v>42285</v>
      </c>
      <c r="E1903" s="9">
        <f t="shared" si="122"/>
        <v>18306504.472373456</v>
      </c>
      <c r="F1903" s="9">
        <f t="shared" si="121"/>
        <v>17014916.842655547</v>
      </c>
      <c r="G1903" s="9">
        <f t="shared" si="120"/>
        <v>1291587.6297179088</v>
      </c>
    </row>
    <row r="1904" spans="1:7" s="13" customFormat="1" x14ac:dyDescent="0.15">
      <c r="A1904" s="12">
        <v>42286</v>
      </c>
      <c r="B1904">
        <v>19513.498680193617</v>
      </c>
      <c r="C1904" s="10">
        <f t="shared" si="119"/>
        <v>17776.071598369097</v>
      </c>
      <c r="D1904" s="12">
        <v>42286</v>
      </c>
      <c r="E1904" s="9">
        <f t="shared" si="122"/>
        <v>18526132.509906866</v>
      </c>
      <c r="F1904" s="9">
        <f t="shared" si="121"/>
        <v>17218203.365790319</v>
      </c>
      <c r="G1904" s="9">
        <f t="shared" si="120"/>
        <v>1307929.144116547</v>
      </c>
    </row>
    <row r="1905" spans="1:7" s="13" customFormat="1" x14ac:dyDescent="0.15">
      <c r="A1905" s="12">
        <v>42290</v>
      </c>
      <c r="B1905">
        <v>19686.324320558051</v>
      </c>
      <c r="C1905" s="10">
        <f t="shared" si="119"/>
        <v>17932.628235531189</v>
      </c>
      <c r="D1905" s="12">
        <v>42290</v>
      </c>
      <c r="E1905" s="9">
        <f t="shared" si="122"/>
        <v>18690213.322219156</v>
      </c>
      <c r="F1905" s="9">
        <f t="shared" si="121"/>
        <v>17369846.770352691</v>
      </c>
      <c r="G1905" s="9">
        <f t="shared" si="120"/>
        <v>1320366.5518664643</v>
      </c>
    </row>
    <row r="1906" spans="1:7" s="13" customFormat="1" x14ac:dyDescent="0.15">
      <c r="A1906" s="12">
        <v>42291</v>
      </c>
      <c r="B1906">
        <v>19826.562589781781</v>
      </c>
      <c r="C1906" s="10">
        <f t="shared" si="119"/>
        <v>18059.486479903284</v>
      </c>
      <c r="D1906" s="12">
        <v>42291</v>
      </c>
      <c r="E1906" s="9">
        <f t="shared" si="122"/>
        <v>18823355.656209517</v>
      </c>
      <c r="F1906" s="9">
        <f t="shared" si="121"/>
        <v>17492723.809755832</v>
      </c>
      <c r="G1906" s="9">
        <f t="shared" si="120"/>
        <v>1330631.8464536853</v>
      </c>
    </row>
    <row r="1907" spans="1:7" s="13" customFormat="1" x14ac:dyDescent="0.15">
      <c r="A1907" s="12">
        <v>42292</v>
      </c>
      <c r="B1907">
        <v>20263.43036639395</v>
      </c>
      <c r="C1907" s="10">
        <f t="shared" si="119"/>
        <v>18456.510838832306</v>
      </c>
      <c r="D1907" s="12">
        <v>42292</v>
      </c>
      <c r="E1907" s="9">
        <f t="shared" si="122"/>
        <v>19238118.300852042</v>
      </c>
      <c r="F1907" s="9">
        <f t="shared" si="121"/>
        <v>17877288.313526146</v>
      </c>
      <c r="G1907" s="9">
        <f t="shared" si="120"/>
        <v>1360829.9873258956</v>
      </c>
    </row>
    <row r="1908" spans="1:7" s="13" customFormat="1" x14ac:dyDescent="0.15">
      <c r="A1908" s="12">
        <v>42293</v>
      </c>
      <c r="B1908">
        <v>20244.899710626891</v>
      </c>
      <c r="C1908" s="10">
        <f t="shared" ref="C1908:C1946" si="123">C1907*B1908/B1907*(100-1.1988/244)%</f>
        <v>18438.726628254833</v>
      </c>
      <c r="D1908" s="12">
        <v>42293</v>
      </c>
      <c r="E1908" s="9">
        <f t="shared" si="122"/>
        <v>19220525.280253202</v>
      </c>
      <c r="F1908" s="9">
        <f t="shared" si="121"/>
        <v>17860062.226607651</v>
      </c>
      <c r="G1908" s="9">
        <f t="shared" si="120"/>
        <v>1360463.0536455512</v>
      </c>
    </row>
    <row r="1909" spans="1:7" s="13" customFormat="1" x14ac:dyDescent="0.15">
      <c r="A1909" s="12">
        <v>42296</v>
      </c>
      <c r="B1909">
        <v>20585.978456554094</v>
      </c>
      <c r="C1909" s="10">
        <f t="shared" si="123"/>
        <v>18748.454445205101</v>
      </c>
      <c r="D1909" s="12">
        <v>42296</v>
      </c>
      <c r="E1909" s="9">
        <f t="shared" si="122"/>
        <v>19544345.736385655</v>
      </c>
      <c r="F1909" s="9">
        <f t="shared" si="121"/>
        <v>18160069.824505784</v>
      </c>
      <c r="G1909" s="9">
        <f t="shared" si="120"/>
        <v>1384275.911879871</v>
      </c>
    </row>
    <row r="1910" spans="1:7" s="13" customFormat="1" x14ac:dyDescent="0.15">
      <c r="A1910" s="12">
        <v>42297</v>
      </c>
      <c r="B1910">
        <v>20806.2606066636</v>
      </c>
      <c r="C1910" s="10">
        <f t="shared" si="123"/>
        <v>18948.143011388544</v>
      </c>
      <c r="D1910" s="12">
        <v>42297</v>
      </c>
      <c r="E1910" s="9">
        <f t="shared" si="122"/>
        <v>19753481.800060287</v>
      </c>
      <c r="F1910" s="9">
        <f t="shared" si="121"/>
        <v>18353491.544447836</v>
      </c>
      <c r="G1910" s="9">
        <f t="shared" si="120"/>
        <v>1399990.2556124516</v>
      </c>
    </row>
    <row r="1911" spans="1:7" s="13" customFormat="1" x14ac:dyDescent="0.15">
      <c r="A1911" s="12">
        <v>42298</v>
      </c>
      <c r="B1911">
        <v>20720.30242148172</v>
      </c>
      <c r="C1911" s="10">
        <f t="shared" si="123"/>
        <v>18868.934283861552</v>
      </c>
      <c r="D1911" s="12">
        <v>42298</v>
      </c>
      <c r="E1911" s="9">
        <f t="shared" si="122"/>
        <v>19671873.024766341</v>
      </c>
      <c r="F1911" s="9">
        <f t="shared" si="121"/>
        <v>18276768.632337697</v>
      </c>
      <c r="G1911" s="9">
        <f t="shared" si="120"/>
        <v>1395104.392428644</v>
      </c>
    </row>
    <row r="1912" spans="1:7" s="13" customFormat="1" x14ac:dyDescent="0.15">
      <c r="A1912" s="12">
        <v>42299</v>
      </c>
      <c r="B1912">
        <v>20410.052152356093</v>
      </c>
      <c r="C1912" s="10">
        <f t="shared" si="123"/>
        <v>18585.491841375409</v>
      </c>
      <c r="D1912" s="12">
        <v>42299</v>
      </c>
      <c r="E1912" s="9">
        <f t="shared" si="122"/>
        <v>19377321.151150275</v>
      </c>
      <c r="F1912" s="9">
        <f t="shared" si="121"/>
        <v>18002221.49236834</v>
      </c>
      <c r="G1912" s="9">
        <f t="shared" si="120"/>
        <v>1375099.6587819345</v>
      </c>
    </row>
    <row r="1913" spans="1:7" s="13" customFormat="1" x14ac:dyDescent="0.15">
      <c r="A1913" s="12">
        <v>42300</v>
      </c>
      <c r="B1913">
        <v>20528.663538036057</v>
      </c>
      <c r="C1913" s="10">
        <f t="shared" si="123"/>
        <v>18692.581507633466</v>
      </c>
      <c r="D1913" s="12">
        <v>42300</v>
      </c>
      <c r="E1913" s="9">
        <f t="shared" si="122"/>
        <v>19489930.903214939</v>
      </c>
      <c r="F1913" s="9">
        <f t="shared" si="121"/>
        <v>18105950.352921255</v>
      </c>
      <c r="G1913" s="9">
        <f t="shared" si="120"/>
        <v>1383980.550293684</v>
      </c>
    </row>
    <row r="1914" spans="1:7" s="13" customFormat="1" x14ac:dyDescent="0.15">
      <c r="A1914" s="12">
        <v>42303</v>
      </c>
      <c r="B1914">
        <v>19858.515449869319</v>
      </c>
      <c r="C1914" s="10">
        <f t="shared" si="123"/>
        <v>18081.483003393922</v>
      </c>
      <c r="D1914" s="12">
        <v>42303</v>
      </c>
      <c r="E1914" s="9">
        <f t="shared" si="122"/>
        <v>18853691.729189251</v>
      </c>
      <c r="F1914" s="9">
        <f t="shared" si="121"/>
        <v>17514030.014150109</v>
      </c>
      <c r="G1914" s="9">
        <f t="shared" si="120"/>
        <v>1339661.7150391415</v>
      </c>
    </row>
    <row r="1915" spans="1:7" s="13" customFormat="1" x14ac:dyDescent="0.15">
      <c r="A1915" s="12">
        <v>42304</v>
      </c>
      <c r="B1915">
        <v>20369.04216769803</v>
      </c>
      <c r="C1915" s="10">
        <f t="shared" si="123"/>
        <v>18545.414210663257</v>
      </c>
      <c r="D1915" s="12">
        <v>42304</v>
      </c>
      <c r="E1915" s="9">
        <f t="shared" si="122"/>
        <v>19338386.236276418</v>
      </c>
      <c r="F1915" s="9">
        <f t="shared" si="121"/>
        <v>17963401.621948592</v>
      </c>
      <c r="G1915" s="9">
        <f t="shared" si="120"/>
        <v>1374984.6143278256</v>
      </c>
    </row>
    <row r="1916" spans="1:7" s="13" customFormat="1" x14ac:dyDescent="0.15">
      <c r="A1916" s="12">
        <v>42305</v>
      </c>
      <c r="B1916">
        <v>20498.442911211496</v>
      </c>
      <c r="C1916" s="10">
        <f t="shared" si="123"/>
        <v>18662.312838414018</v>
      </c>
      <c r="D1916" s="12">
        <v>42305</v>
      </c>
      <c r="E1916" s="9">
        <f t="shared" si="122"/>
        <v>19461239.413992018</v>
      </c>
      <c r="F1916" s="9">
        <f t="shared" si="121"/>
        <v>18076631.608374786</v>
      </c>
      <c r="G1916" s="9">
        <f t="shared" si="120"/>
        <v>1384607.8056172319</v>
      </c>
    </row>
    <row r="1917" spans="1:7" s="13" customFormat="1" x14ac:dyDescent="0.15">
      <c r="A1917" s="12">
        <v>42306</v>
      </c>
      <c r="B1917">
        <v>19687.708282510677</v>
      </c>
      <c r="C1917" s="10">
        <f t="shared" si="123"/>
        <v>17923.318417631184</v>
      </c>
      <c r="D1917" s="12">
        <v>42306</v>
      </c>
      <c r="E1917" s="9">
        <f t="shared" si="122"/>
        <v>18691527.256892957</v>
      </c>
      <c r="F1917" s="9">
        <f t="shared" si="121"/>
        <v>17360829.123398822</v>
      </c>
      <c r="G1917" s="9">
        <f t="shared" si="120"/>
        <v>1330698.133494135</v>
      </c>
    </row>
    <row r="1918" spans="1:7" s="13" customFormat="1" x14ac:dyDescent="0.15">
      <c r="A1918" s="12">
        <v>42307</v>
      </c>
      <c r="B1918">
        <v>19874.882295003485</v>
      </c>
      <c r="C1918" s="10">
        <f t="shared" si="123"/>
        <v>18092.829144389936</v>
      </c>
      <c r="D1918" s="12">
        <v>42307</v>
      </c>
      <c r="E1918" s="9">
        <f t="shared" si="122"/>
        <v>18869230.426103324</v>
      </c>
      <c r="F1918" s="9">
        <f t="shared" si="121"/>
        <v>17525020.078068633</v>
      </c>
      <c r="G1918" s="9">
        <f t="shared" si="120"/>
        <v>1344210.3480346911</v>
      </c>
    </row>
    <row r="1919" spans="1:7" s="13" customFormat="1" x14ac:dyDescent="0.15">
      <c r="A1919" s="12">
        <v>42310</v>
      </c>
      <c r="B1919">
        <v>20022.078773747857</v>
      </c>
      <c r="C1919" s="10">
        <f t="shared" si="123"/>
        <v>18225.931954552718</v>
      </c>
      <c r="D1919" s="12">
        <v>42310</v>
      </c>
      <c r="E1919" s="9">
        <f t="shared" si="122"/>
        <v>19008978.890225641</v>
      </c>
      <c r="F1919" s="9">
        <f t="shared" si="121"/>
        <v>17653945.709429793</v>
      </c>
      <c r="G1919" s="9">
        <f t="shared" si="120"/>
        <v>1355033.1807958484</v>
      </c>
    </row>
    <row r="1920" spans="1:7" s="13" customFormat="1" x14ac:dyDescent="0.15">
      <c r="A1920" s="12">
        <v>42312</v>
      </c>
      <c r="B1920">
        <v>19747.443525741273</v>
      </c>
      <c r="C1920" s="10">
        <f t="shared" si="123"/>
        <v>17975.050591841584</v>
      </c>
      <c r="D1920" s="12">
        <v>42312</v>
      </c>
      <c r="E1920" s="9">
        <f t="shared" si="122"/>
        <v>18748239.948437341</v>
      </c>
      <c r="F1920" s="9">
        <f t="shared" si="121"/>
        <v>17410937.781612761</v>
      </c>
      <c r="G1920" s="9">
        <f t="shared" si="120"/>
        <v>1337302.1668245792</v>
      </c>
    </row>
    <row r="1921" spans="1:7" s="13" customFormat="1" x14ac:dyDescent="0.15">
      <c r="A1921" s="12">
        <v>42313</v>
      </c>
      <c r="B1921">
        <v>19721.14867263853</v>
      </c>
      <c r="C1921" s="10">
        <f t="shared" si="123"/>
        <v>17950.233822617101</v>
      </c>
      <c r="D1921" s="12">
        <v>42313</v>
      </c>
      <c r="E1921" s="9">
        <f t="shared" si="122"/>
        <v>18723275.592178438</v>
      </c>
      <c r="F1921" s="9">
        <f t="shared" si="121"/>
        <v>17386899.839538526</v>
      </c>
      <c r="G1921" s="9">
        <f t="shared" si="120"/>
        <v>1336375.7526399121</v>
      </c>
    </row>
    <row r="1922" spans="1:7" s="13" customFormat="1" x14ac:dyDescent="0.15">
      <c r="A1922" s="12">
        <v>42314</v>
      </c>
      <c r="B1922">
        <v>19641.117859745711</v>
      </c>
      <c r="C1922" s="10">
        <f t="shared" si="123"/>
        <v>17876.511260278177</v>
      </c>
      <c r="D1922" s="12">
        <v>42314</v>
      </c>
      <c r="E1922" s="9">
        <f t="shared" si="122"/>
        <v>18647294.26925797</v>
      </c>
      <c r="F1922" s="9">
        <f t="shared" si="121"/>
        <v>17315490.91974574</v>
      </c>
      <c r="G1922" s="9">
        <f t="shared" si="120"/>
        <v>1331803.3495122306</v>
      </c>
    </row>
    <row r="1923" spans="1:7" s="13" customFormat="1" x14ac:dyDescent="0.15">
      <c r="A1923" s="12">
        <v>42317</v>
      </c>
      <c r="B1923">
        <v>19891.235217593137</v>
      </c>
      <c r="C1923" s="10">
        <f t="shared" si="123"/>
        <v>18103.267978144846</v>
      </c>
      <c r="D1923" s="12">
        <v>42317</v>
      </c>
      <c r="E1923" s="9">
        <f t="shared" si="122"/>
        <v>18884755.904941604</v>
      </c>
      <c r="F1923" s="9">
        <f t="shared" si="121"/>
        <v>17535131.308859929</v>
      </c>
      <c r="G1923" s="9">
        <f t="shared" ref="G1923:G1946" si="124">E1923-F1923</f>
        <v>1349624.5960816741</v>
      </c>
    </row>
    <row r="1924" spans="1:7" s="13" customFormat="1" x14ac:dyDescent="0.15">
      <c r="A1924" s="12">
        <v>42318</v>
      </c>
      <c r="B1924">
        <v>20088.077363984958</v>
      </c>
      <c r="C1924" s="10">
        <f t="shared" si="123"/>
        <v>18281.518301018557</v>
      </c>
      <c r="D1924" s="12">
        <v>42318</v>
      </c>
      <c r="E1924" s="9">
        <f t="shared" si="122"/>
        <v>19071638.008830581</v>
      </c>
      <c r="F1924" s="9">
        <f t="shared" si="121"/>
        <v>17707787.58402586</v>
      </c>
      <c r="G1924" s="9">
        <f t="shared" si="124"/>
        <v>1363850.424804721</v>
      </c>
    </row>
    <row r="1925" spans="1:7" s="13" customFormat="1" x14ac:dyDescent="0.15">
      <c r="A1925" s="12">
        <v>42319</v>
      </c>
      <c r="B1925">
        <v>20071.938222059798</v>
      </c>
      <c r="C1925" s="10">
        <f t="shared" si="123"/>
        <v>18265.933112521579</v>
      </c>
      <c r="D1925" s="12">
        <v>42319</v>
      </c>
      <c r="E1925" s="9">
        <f t="shared" si="122"/>
        <v>19056315.493539914</v>
      </c>
      <c r="F1925" s="9">
        <f t="shared" ref="F1925:F1946" si="125">C1925*($F$3/10000)</f>
        <v>17692691.507058002</v>
      </c>
      <c r="G1925" s="9">
        <f t="shared" si="124"/>
        <v>1363623.9864819124</v>
      </c>
    </row>
    <row r="1926" spans="1:7" s="13" customFormat="1" x14ac:dyDescent="0.15">
      <c r="A1926" s="12">
        <v>42320</v>
      </c>
      <c r="B1926">
        <v>20238.849955586007</v>
      </c>
      <c r="C1926" s="10">
        <f t="shared" si="123"/>
        <v>18416.9218038697</v>
      </c>
      <c r="D1926" s="12">
        <v>42320</v>
      </c>
      <c r="E1926" s="9">
        <f t="shared" si="122"/>
        <v>19214781.637589388</v>
      </c>
      <c r="F1926" s="9">
        <f t="shared" si="125"/>
        <v>17838941.705206677</v>
      </c>
      <c r="G1926" s="9">
        <f t="shared" si="124"/>
        <v>1375839.9323827103</v>
      </c>
    </row>
    <row r="1927" spans="1:7" s="13" customFormat="1" x14ac:dyDescent="0.15">
      <c r="A1927" s="12">
        <v>42321</v>
      </c>
      <c r="B1927">
        <v>19839.336948451732</v>
      </c>
      <c r="C1927" s="10">
        <f t="shared" si="123"/>
        <v>18052.4865052645</v>
      </c>
      <c r="D1927" s="12">
        <v>42321</v>
      </c>
      <c r="E1927" s="9">
        <f t="shared" si="122"/>
        <v>18835483.643369954</v>
      </c>
      <c r="F1927" s="9">
        <f t="shared" si="125"/>
        <v>17485943.516021132</v>
      </c>
      <c r="G1927" s="9">
        <f t="shared" si="124"/>
        <v>1349540.1273488216</v>
      </c>
    </row>
    <row r="1928" spans="1:7" s="13" customFormat="1" x14ac:dyDescent="0.15">
      <c r="A1928" s="12">
        <v>42324</v>
      </c>
      <c r="B1928">
        <v>19727.87272328222</v>
      </c>
      <c r="C1928" s="10">
        <f t="shared" si="123"/>
        <v>17950.179464806042</v>
      </c>
      <c r="D1928" s="12">
        <v>42324</v>
      </c>
      <c r="E1928" s="9">
        <f t="shared" si="122"/>
        <v>18729659.411670264</v>
      </c>
      <c r="F1928" s="9">
        <f t="shared" si="125"/>
        <v>17386847.187644087</v>
      </c>
      <c r="G1928" s="9">
        <f t="shared" si="124"/>
        <v>1342812.2240261771</v>
      </c>
    </row>
    <row r="1929" spans="1:7" s="13" customFormat="1" x14ac:dyDescent="0.15">
      <c r="A1929" s="12">
        <v>42325</v>
      </c>
      <c r="B1929">
        <v>19350.683321499357</v>
      </c>
      <c r="C1929" s="10">
        <f t="shared" si="123"/>
        <v>17606.113828993068</v>
      </c>
      <c r="D1929" s="12">
        <v>42325</v>
      </c>
      <c r="E1929" s="9">
        <f t="shared" si="122"/>
        <v>18371555.467662796</v>
      </c>
      <c r="F1929" s="9">
        <f t="shared" si="125"/>
        <v>17053579.398086395</v>
      </c>
      <c r="G1929" s="9">
        <f t="shared" si="124"/>
        <v>1317976.0695764013</v>
      </c>
    </row>
    <row r="1930" spans="1:7" s="13" customFormat="1" x14ac:dyDescent="0.15">
      <c r="A1930" s="12">
        <v>42326</v>
      </c>
      <c r="B1930">
        <v>19350.237581726902</v>
      </c>
      <c r="C1930" s="10">
        <f t="shared" si="123"/>
        <v>17604.843286437936</v>
      </c>
      <c r="D1930" s="12">
        <v>42326</v>
      </c>
      <c r="E1930" s="9">
        <f t="shared" si="122"/>
        <v>18371132.281937633</v>
      </c>
      <c r="F1930" s="9">
        <f t="shared" si="125"/>
        <v>17052348.729095325</v>
      </c>
      <c r="G1930" s="9">
        <f t="shared" si="124"/>
        <v>1318783.5528423078</v>
      </c>
    </row>
    <row r="1931" spans="1:7" s="13" customFormat="1" x14ac:dyDescent="0.15">
      <c r="A1931" s="12">
        <v>42327</v>
      </c>
      <c r="B1931">
        <v>19661.385383313733</v>
      </c>
      <c r="C1931" s="10">
        <f t="shared" si="123"/>
        <v>17887.046655938873</v>
      </c>
      <c r="D1931" s="12">
        <v>42327</v>
      </c>
      <c r="E1931" s="9">
        <f t="shared" si="122"/>
        <v>18666536.273647983</v>
      </c>
      <c r="F1931" s="9">
        <f t="shared" si="125"/>
        <v>17325695.682030879</v>
      </c>
      <c r="G1931" s="9">
        <f t="shared" si="124"/>
        <v>1340840.5916171037</v>
      </c>
    </row>
    <row r="1932" spans="1:7" s="13" customFormat="1" x14ac:dyDescent="0.15">
      <c r="A1932" s="12">
        <v>42328</v>
      </c>
      <c r="B1932">
        <v>20371.956945838225</v>
      </c>
      <c r="C1932" s="10">
        <f t="shared" si="123"/>
        <v>18532.582224330752</v>
      </c>
      <c r="D1932" s="12">
        <v>42328</v>
      </c>
      <c r="E1932" s="9">
        <f t="shared" si="122"/>
        <v>19341153.529161572</v>
      </c>
      <c r="F1932" s="9">
        <f t="shared" si="125"/>
        <v>17950972.343126357</v>
      </c>
      <c r="G1932" s="9">
        <f t="shared" si="124"/>
        <v>1390181.1860352159</v>
      </c>
    </row>
    <row r="1933" spans="1:7" s="13" customFormat="1" x14ac:dyDescent="0.15">
      <c r="A1933" s="12">
        <v>42332</v>
      </c>
      <c r="B1933">
        <v>20836.902547811544</v>
      </c>
      <c r="C1933" s="10">
        <f t="shared" si="123"/>
        <v>18954.616791664932</v>
      </c>
      <c r="D1933" s="12">
        <v>42332</v>
      </c>
      <c r="E1933" s="9">
        <f t="shared" si="122"/>
        <v>19782573.285465915</v>
      </c>
      <c r="F1933" s="9">
        <f t="shared" si="125"/>
        <v>18359762.157430433</v>
      </c>
      <c r="G1933" s="9">
        <f t="shared" si="124"/>
        <v>1422811.128035482</v>
      </c>
    </row>
    <row r="1934" spans="1:7" s="13" customFormat="1" x14ac:dyDescent="0.15">
      <c r="A1934" s="12">
        <v>42333</v>
      </c>
      <c r="B1934">
        <v>20548.813611992224</v>
      </c>
      <c r="C1934" s="10">
        <f t="shared" si="123"/>
        <v>18691.633764385024</v>
      </c>
      <c r="D1934" s="12">
        <v>42333</v>
      </c>
      <c r="E1934" s="9">
        <f t="shared" si="122"/>
        <v>19509061.400841963</v>
      </c>
      <c r="F1934" s="9">
        <f t="shared" si="125"/>
        <v>18105032.352793951</v>
      </c>
      <c r="G1934" s="9">
        <f t="shared" si="124"/>
        <v>1404029.048048012</v>
      </c>
    </row>
    <row r="1935" spans="1:7" s="13" customFormat="1" x14ac:dyDescent="0.15">
      <c r="A1935" s="12">
        <v>42334</v>
      </c>
      <c r="B1935">
        <v>20652.404558861486</v>
      </c>
      <c r="C1935" s="10">
        <f t="shared" si="123"/>
        <v>18784.939301042155</v>
      </c>
      <c r="D1935" s="12">
        <v>42334</v>
      </c>
      <c r="E1935" s="9">
        <f t="shared" si="122"/>
        <v>19607410.735319566</v>
      </c>
      <c r="F1935" s="9">
        <f t="shared" si="125"/>
        <v>18195409.672463618</v>
      </c>
      <c r="G1935" s="9">
        <f t="shared" si="124"/>
        <v>1412001.0628559478</v>
      </c>
    </row>
    <row r="1936" spans="1:7" s="13" customFormat="1" x14ac:dyDescent="0.15">
      <c r="A1936" s="12">
        <v>42335</v>
      </c>
      <c r="B1936">
        <v>20515.475386428447</v>
      </c>
      <c r="C1936" s="10">
        <f t="shared" si="123"/>
        <v>18659.474954106601</v>
      </c>
      <c r="D1936" s="12">
        <v>42335</v>
      </c>
      <c r="E1936" s="9">
        <f t="shared" si="122"/>
        <v>19477410.060681902</v>
      </c>
      <c r="F1936" s="9">
        <f t="shared" si="125"/>
        <v>18073882.785674378</v>
      </c>
      <c r="G1936" s="9">
        <f t="shared" si="124"/>
        <v>1403527.2750075236</v>
      </c>
    </row>
    <row r="1937" spans="1:7" s="13" customFormat="1" x14ac:dyDescent="0.15">
      <c r="A1937" s="12">
        <v>42338</v>
      </c>
      <c r="B1937">
        <v>20100.491887475902</v>
      </c>
      <c r="C1937" s="10">
        <f t="shared" si="123"/>
        <v>18281.136094572666</v>
      </c>
      <c r="D1937" s="12">
        <v>42338</v>
      </c>
      <c r="E1937" s="9">
        <f t="shared" si="122"/>
        <v>19083424.368161108</v>
      </c>
      <c r="F1937" s="9">
        <f t="shared" si="125"/>
        <v>17707417.372403082</v>
      </c>
      <c r="G1937" s="9">
        <f t="shared" si="124"/>
        <v>1376006.9957580268</v>
      </c>
    </row>
    <row r="1938" spans="1:7" s="13" customFormat="1" x14ac:dyDescent="0.15">
      <c r="A1938" s="12">
        <v>42339</v>
      </c>
      <c r="B1938">
        <v>19922.299619155565</v>
      </c>
      <c r="C1938" s="10">
        <f t="shared" si="123"/>
        <v>18118.182331948588</v>
      </c>
      <c r="D1938" s="12">
        <v>42339</v>
      </c>
      <c r="E1938" s="9">
        <f t="shared" si="122"/>
        <v>18914248.474629819</v>
      </c>
      <c r="F1938" s="9">
        <f t="shared" si="125"/>
        <v>17549577.604006812</v>
      </c>
      <c r="G1938" s="9">
        <f t="shared" si="124"/>
        <v>1364670.8706230074</v>
      </c>
    </row>
    <row r="1939" spans="1:7" s="13" customFormat="1" x14ac:dyDescent="0.15">
      <c r="A1939" s="12">
        <v>42340</v>
      </c>
      <c r="B1939">
        <v>20114.226456936667</v>
      </c>
      <c r="C1939" s="10">
        <f t="shared" si="123"/>
        <v>18291.829977302081</v>
      </c>
      <c r="D1939" s="12">
        <v>42340</v>
      </c>
      <c r="E1939" s="9">
        <f t="shared" si="122"/>
        <v>19096463.980276126</v>
      </c>
      <c r="F1939" s="9">
        <f t="shared" si="125"/>
        <v>17717775.647941411</v>
      </c>
      <c r="G1939" s="9">
        <f t="shared" si="124"/>
        <v>1378688.3323347159</v>
      </c>
    </row>
    <row r="1940" spans="1:7" s="13" customFormat="1" x14ac:dyDescent="0.15">
      <c r="A1940" s="12">
        <v>42341</v>
      </c>
      <c r="B1940">
        <v>19701.6488268264</v>
      </c>
      <c r="C1940" s="10">
        <f t="shared" si="123"/>
        <v>17915.75259133958</v>
      </c>
      <c r="D1940" s="12">
        <v>42341</v>
      </c>
      <c r="E1940" s="9">
        <f t="shared" si="122"/>
        <v>18704762.421713267</v>
      </c>
      <c r="F1940" s="9">
        <f t="shared" si="125"/>
        <v>17353500.736190312</v>
      </c>
      <c r="G1940" s="9">
        <f t="shared" si="124"/>
        <v>1351261.6855229549</v>
      </c>
    </row>
    <row r="1941" spans="1:7" s="13" customFormat="1" x14ac:dyDescent="0.15">
      <c r="A1941" s="12">
        <v>42342</v>
      </c>
      <c r="B1941">
        <v>20014.599472893293</v>
      </c>
      <c r="C1941" s="10">
        <f t="shared" si="123"/>
        <v>18199.440982951597</v>
      </c>
      <c r="D1941" s="12">
        <v>42342</v>
      </c>
      <c r="E1941" s="9">
        <f t="shared" si="122"/>
        <v>19001878.035530947</v>
      </c>
      <c r="F1941" s="9">
        <f t="shared" si="125"/>
        <v>17628286.106639527</v>
      </c>
      <c r="G1941" s="9">
        <f t="shared" si="124"/>
        <v>1373591.9288914204</v>
      </c>
    </row>
    <row r="1942" spans="1:7" s="13" customFormat="1" x14ac:dyDescent="0.15">
      <c r="A1942" s="12">
        <v>42345</v>
      </c>
      <c r="B1942">
        <v>19784.059749114087</v>
      </c>
      <c r="C1942" s="10">
        <f t="shared" si="123"/>
        <v>17988.925443720123</v>
      </c>
      <c r="D1942" s="12">
        <v>42345</v>
      </c>
      <c r="E1942" s="9">
        <f t="shared" si="122"/>
        <v>18783003.422550038</v>
      </c>
      <c r="F1942" s="9">
        <f t="shared" si="125"/>
        <v>17424377.19762731</v>
      </c>
      <c r="G1942" s="9">
        <f t="shared" si="124"/>
        <v>1358626.2249227278</v>
      </c>
    </row>
    <row r="1943" spans="1:7" s="13" customFormat="1" x14ac:dyDescent="0.15">
      <c r="A1943" s="12">
        <v>42346</v>
      </c>
      <c r="B1943">
        <v>19888.528377762366</v>
      </c>
      <c r="C1943" s="10">
        <f t="shared" si="123"/>
        <v>18083.026481880806</v>
      </c>
      <c r="D1943" s="12">
        <v>42346</v>
      </c>
      <c r="E1943" s="9">
        <f t="shared" si="122"/>
        <v>18882186.028867103</v>
      </c>
      <c r="F1943" s="9">
        <f t="shared" si="125"/>
        <v>17515525.053497292</v>
      </c>
      <c r="G1943" s="9">
        <f t="shared" si="124"/>
        <v>1366660.9753698111</v>
      </c>
    </row>
    <row r="1944" spans="1:7" s="13" customFormat="1" x14ac:dyDescent="0.15">
      <c r="A1944" s="12">
        <v>42347</v>
      </c>
      <c r="B1944">
        <v>19830.256547924422</v>
      </c>
      <c r="C1944" s="10">
        <f t="shared" si="123"/>
        <v>18029.158794349903</v>
      </c>
      <c r="D1944" s="12">
        <v>42347</v>
      </c>
      <c r="E1944" s="9">
        <f t="shared" si="122"/>
        <v>18826862.70326234</v>
      </c>
      <c r="F1944" s="9">
        <f t="shared" si="125"/>
        <v>17463347.900990941</v>
      </c>
      <c r="G1944" s="9">
        <f t="shared" si="124"/>
        <v>1363514.8022713996</v>
      </c>
    </row>
    <row r="1945" spans="1:7" s="13" customFormat="1" x14ac:dyDescent="0.15">
      <c r="A1945" s="12">
        <v>42348</v>
      </c>
      <c r="B1945">
        <v>19149.277409248771</v>
      </c>
      <c r="C1945" s="10">
        <f t="shared" si="123"/>
        <v>17409.174716081008</v>
      </c>
      <c r="D1945" s="12">
        <v>42348</v>
      </c>
      <c r="E1945" s="9">
        <f t="shared" si="122"/>
        <v>18180340.520523649</v>
      </c>
      <c r="F1945" s="9">
        <f t="shared" si="125"/>
        <v>16862820.845048767</v>
      </c>
      <c r="G1945" s="9">
        <f t="shared" si="124"/>
        <v>1317519.6754748821</v>
      </c>
    </row>
    <row r="1946" spans="1:7" s="13" customFormat="1" x14ac:dyDescent="0.15">
      <c r="A1946" s="12">
        <v>42349</v>
      </c>
      <c r="B1946">
        <v>19144.664364421653</v>
      </c>
      <c r="C1946" s="10">
        <f t="shared" si="123"/>
        <v>17404.125733846984</v>
      </c>
      <c r="D1946" s="12">
        <v>42349</v>
      </c>
      <c r="E1946" s="9">
        <f t="shared" si="122"/>
        <v>18175960.891778342</v>
      </c>
      <c r="F1946" s="9">
        <f t="shared" si="125"/>
        <v>16857930.315529089</v>
      </c>
      <c r="G1946" s="9">
        <f t="shared" si="124"/>
        <v>1318030.576249253</v>
      </c>
    </row>
  </sheetData>
  <mergeCells count="1">
    <mergeCell ref="A1:C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45:G49"/>
  <sheetViews>
    <sheetView topLeftCell="A26" workbookViewId="0">
      <selection activeCell="R15" sqref="R15"/>
    </sheetView>
  </sheetViews>
  <sheetFormatPr defaultRowHeight="13.5" x14ac:dyDescent="0.15"/>
  <sheetData>
    <row r="45" spans="7:7" ht="14.25" x14ac:dyDescent="0.15">
      <c r="G45" s="19" t="s">
        <v>15</v>
      </c>
    </row>
    <row r="46" spans="7:7" ht="14.25" x14ac:dyDescent="0.15">
      <c r="G46" s="19"/>
    </row>
    <row r="47" spans="7:7" ht="14.25" x14ac:dyDescent="0.15">
      <c r="G47" s="19" t="s">
        <v>16</v>
      </c>
    </row>
    <row r="48" spans="7:7" ht="14.25" x14ac:dyDescent="0.15">
      <c r="G48" s="19" t="s">
        <v>17</v>
      </c>
    </row>
    <row r="49" spans="7:7" ht="14.25" x14ac:dyDescent="0.15">
      <c r="G49" s="19"/>
    </row>
  </sheetData>
  <phoneticPr fontId="2"/>
  <pageMargins left="0.7" right="0.7" top="0.75" bottom="0.75" header="0.3" footer="0.3"/>
  <pageSetup paperSize="12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44</xdr:row>
                <xdr:rowOff>19050</xdr:rowOff>
              </from>
              <to>
                <xdr:col>4</xdr:col>
                <xdr:colOff>666750</xdr:colOff>
                <xdr:row>48</xdr:row>
                <xdr:rowOff>171450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5" sqref="R15"/>
    </sheetView>
  </sheetViews>
  <sheetFormatPr defaultRowHeight="13.5" x14ac:dyDescent="0.15"/>
  <sheetData/>
  <phoneticPr fontId="2"/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作成元データ</vt:lpstr>
      <vt:lpstr>手数料が高いと増えにくい！！その３</vt:lpstr>
      <vt:lpstr>増え方の差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ued1985</dc:creator>
  <cp:lastModifiedBy>ued1985</cp:lastModifiedBy>
  <dcterms:created xsi:type="dcterms:W3CDTF">2016-10-04T02:17:56Z</dcterms:created>
  <dcterms:modified xsi:type="dcterms:W3CDTF">2016-10-04T02:18:39Z</dcterms:modified>
</cp:coreProperties>
</file>